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esc-my.sharepoint.com/personal/02759121917_udesc_br/Documents/Área de Trabalho/"/>
    </mc:Choice>
  </mc:AlternateContent>
  <xr:revisionPtr revIDLastSave="0" documentId="8_{402B33C8-87CD-45A0-B226-62778EE056CA}" xr6:coauthVersionLast="36" xr6:coauthVersionMax="36" xr10:uidLastSave="{00000000-0000-0000-0000-000000000000}"/>
  <bookViews>
    <workbookView xWindow="0" yWindow="495" windowWidth="31995" windowHeight="162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H25" i="1" l="1"/>
  <c r="H34" i="1" l="1"/>
  <c r="H33" i="1"/>
  <c r="H31" i="1"/>
  <c r="H30" i="1"/>
  <c r="H29" i="1"/>
  <c r="H28" i="1"/>
  <c r="H26" i="1"/>
  <c r="H24" i="1"/>
  <c r="H32" i="1" l="1"/>
  <c r="H35" i="1"/>
  <c r="H27" i="1"/>
  <c r="H36" i="1" l="1"/>
</calcChain>
</file>

<file path=xl/sharedStrings.xml><?xml version="1.0" encoding="utf-8"?>
<sst xmlns="http://schemas.openxmlformats.org/spreadsheetml/2006/main" count="48" uniqueCount="42">
  <si>
    <t>Unidade</t>
  </si>
  <si>
    <t>Item</t>
  </si>
  <si>
    <t>Total (Unidades)</t>
  </si>
  <si>
    <t>Valor (unitário)</t>
  </si>
  <si>
    <t>Resumo</t>
  </si>
  <si>
    <t>Artigo</t>
  </si>
  <si>
    <t>1.1</t>
  </si>
  <si>
    <t>1.2</t>
  </si>
  <si>
    <t>2.1</t>
  </si>
  <si>
    <t>1.3</t>
  </si>
  <si>
    <t>2.3</t>
  </si>
  <si>
    <t>3.1</t>
  </si>
  <si>
    <t>Item/descrição</t>
  </si>
  <si>
    <r>
      <t xml:space="preserve">   Nome: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</t>
    </r>
  </si>
  <si>
    <r>
      <t xml:space="preserve">   Graduação (Curso e Instituição)</t>
    </r>
    <r>
      <rPr>
        <b/>
        <sz val="11"/>
        <rFont val="Arial"/>
        <family val="2"/>
      </rPr>
      <t>:</t>
    </r>
    <r>
      <rPr>
        <sz val="8"/>
        <rFont val="Arial"/>
        <family val="2"/>
      </rPr>
      <t>. ..............................................................................................................................</t>
    </r>
  </si>
  <si>
    <r>
      <t xml:space="preserve">   Mestrado (Curso e Instituição):</t>
    </r>
    <r>
      <rPr>
        <sz val="10"/>
        <rFont val="Arial"/>
        <family val="2"/>
      </rPr>
      <t>............................................................................................................</t>
    </r>
  </si>
  <si>
    <r>
      <rPr>
        <b/>
        <sz val="10"/>
        <rFont val="Arial"/>
        <family val="2"/>
      </rPr>
      <t xml:space="preserve">   Linha de Pesquisa:</t>
    </r>
    <r>
      <rPr>
        <b/>
        <sz val="8"/>
        <rFont val="Arial"/>
        <family val="2"/>
      </rPr>
      <t xml:space="preserve"> ............................................................................................................................................................</t>
    </r>
  </si>
  <si>
    <r>
      <rPr>
        <b/>
        <sz val="10"/>
        <rFont val="Arial"/>
        <family val="2"/>
      </rPr>
      <t xml:space="preserve">   Orientador pretendido</t>
    </r>
    <r>
      <rPr>
        <b/>
        <sz val="8"/>
        <rFont val="Arial"/>
        <family val="2"/>
      </rPr>
      <t>: .....................................................................................................................................................</t>
    </r>
  </si>
  <si>
    <t xml:space="preserve">   Vínculo Empregatício:  (     ) Sim  (     ) Não        Necessidade de Bolsa:  (     )  Sim     (     )  Não</t>
  </si>
  <si>
    <t>2.2</t>
  </si>
  <si>
    <t>2.4</t>
  </si>
  <si>
    <t>3.2</t>
  </si>
  <si>
    <t>Valor  (total)</t>
  </si>
  <si>
    <t>Mês</t>
  </si>
  <si>
    <r>
      <t>Bolsista de iniciação  (Institucional)</t>
    </r>
    <r>
      <rPr>
        <vertAlign val="superscript"/>
        <sz val="9"/>
        <rFont val="Calibri"/>
        <family val="2"/>
        <scheme val="minor"/>
      </rPr>
      <t>1</t>
    </r>
  </si>
  <si>
    <r>
      <t>Bolsista de extensão  (Institucional)</t>
    </r>
    <r>
      <rPr>
        <sz val="10"/>
        <rFont val="Calibri (Corpo)_x0000_"/>
      </rPr>
      <t>1</t>
    </r>
  </si>
  <si>
    <t>Monitoria (Institucional)1</t>
  </si>
  <si>
    <r>
      <t xml:space="preserve">Sub Total  </t>
    </r>
    <r>
      <rPr>
        <b/>
        <sz val="9"/>
        <rFont val="Calibri"/>
        <family val="2"/>
        <scheme val="minor"/>
      </rPr>
      <t>(máximo neste item 15 pontos)</t>
    </r>
  </si>
  <si>
    <r>
      <t>Total Geral (</t>
    </r>
    <r>
      <rPr>
        <b/>
        <sz val="9"/>
        <rFont val="Calibri"/>
        <family val="2"/>
        <scheme val="minor"/>
      </rPr>
      <t>Pontuação máxima 100 pontos</t>
    </r>
    <r>
      <rPr>
        <sz val="9"/>
        <rFont val="Calibri"/>
        <family val="2"/>
        <scheme val="minor"/>
      </rPr>
      <t>)</t>
    </r>
  </si>
  <si>
    <t>PLANILHA DE PONTUAÇÃO DA PRODUÇÃO INTELECTUAL</t>
  </si>
  <si>
    <r>
      <t xml:space="preserve">2 - </t>
    </r>
    <r>
      <rPr>
        <sz val="8"/>
        <color theme="1"/>
        <rFont val="Calibri"/>
        <family val="2"/>
        <scheme val="minor"/>
      </rPr>
      <t>Caso o Periódico não possua classificação no Qualis da Medicina Veterinária, usar o Qualis Zootecnia e Ciências Agrárias I, respectivamente</t>
    </r>
  </si>
  <si>
    <t>Co-autoria em artigos completo (Minimo B3 no Qualis 2016 - Medicina Veterinária)</t>
  </si>
  <si>
    <r>
      <t>Sub Total (</t>
    </r>
    <r>
      <rPr>
        <b/>
        <sz val="9"/>
        <rFont val="Calibri"/>
        <family val="2"/>
        <scheme val="minor"/>
      </rPr>
      <t>Pontuação máxima neste item 60 pontos</t>
    </r>
    <r>
      <rPr>
        <sz val="9"/>
        <rFont val="Calibri"/>
        <family val="2"/>
        <scheme val="minor"/>
      </rPr>
      <t>)</t>
    </r>
  </si>
  <si>
    <r>
      <t xml:space="preserve">Sub Total  </t>
    </r>
    <r>
      <rPr>
        <b/>
        <sz val="9"/>
        <rFont val="Calibri"/>
        <family val="2"/>
        <scheme val="minor"/>
      </rPr>
      <t>(máximo neste item 25 pontos)</t>
    </r>
  </si>
  <si>
    <t>Autoria em artigos completo (Minimo B3 no Qualis 2016 - Medicina Veterinária)2</t>
  </si>
  <si>
    <t>Autoria em resumos (em português)</t>
  </si>
  <si>
    <t>Co-autoria em resumos (em português)</t>
  </si>
  <si>
    <t>Autoria em resumos (em idioma estrangeiro)</t>
  </si>
  <si>
    <t>Co-autoria em resumos (em idioma estrangeiro)</t>
  </si>
  <si>
    <r>
      <rPr>
        <b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- Com Ficha Catalográfica e ISBN.</t>
    </r>
  </si>
  <si>
    <r>
      <t>1</t>
    </r>
    <r>
      <rPr>
        <sz val="8"/>
        <color theme="1"/>
        <rFont val="Calibri"/>
        <family val="2"/>
        <scheme val="minor"/>
      </rPr>
      <t xml:space="preserve"> - Certificado/atestado emitido pela instituição de ensino - Não será aceito certificado/atestado assinado por professor/orientador;</t>
    </r>
  </si>
  <si>
    <t>PROCESSO DE SELEÇÃO DE CANDIDATOS - 2022/2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</si>
</sst>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 (Corpo)_x0000_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0" fillId="0" borderId="0" xfId="0" applyBorder="1" applyAlignment="1">
      <alignment horizontal="left"/>
    </xf>
    <xf numFmtId="0" fontId="11" fillId="0" borderId="0" xfId="0" applyFont="1"/>
    <xf numFmtId="0" fontId="3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/>
    <xf numFmtId="0" fontId="12" fillId="0" borderId="0" xfId="0" applyFont="1"/>
    <xf numFmtId="0" fontId="5" fillId="2" borderId="0" xfId="0" applyFont="1" applyFill="1" applyBorder="1" applyAlignment="1">
      <alignment horizontal="center" vertical="center" wrapText="1"/>
    </xf>
    <xf numFmtId="16" fontId="3" fillId="2" borderId="9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211666</xdr:colOff>
      <xdr:row>0</xdr:row>
      <xdr:rowOff>25400</xdr:rowOff>
    </xdr:from>
    <xdr:to>
      <xdr:col>11</xdr:col>
      <xdr:colOff>15482</xdr:colOff>
      <xdr:row>11</xdr:row>
      <xdr:rowOff>143933</xdr:rowOff>
    </xdr:to>
    <xdr:pic>
      <xdr:nvPicPr>
        <xdr:cNvPr id="3" name="Imagem 2" descr="/var/folders/_m/1bzjb1qd0z51m_7w2x75p3dc0000gn/T/com.microsoft.Excel/WebArchiveCopyPasteTempFiles/Capa_CAV_15698660908592_666.jpg">
          <a:extLst>
            <a:ext uri="{FF2B5EF4-FFF2-40B4-BE49-F238E27FC236}">
              <a16:creationId xmlns:a16="http://schemas.microsoft.com/office/drawing/2014/main" id="{AEADADA9-B378-5F42-AA9E-83396C19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25400"/>
          <a:ext cx="6721083" cy="226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150" zoomScaleNormal="150" workbookViewId="0">
      <selection activeCell="A13" sqref="A13:K13"/>
    </sheetView>
  </sheetViews>
  <sheetFormatPr defaultColWidth="8.85546875" defaultRowHeight="15"/>
  <cols>
    <col min="1" max="1" width="0.42578125" customWidth="1"/>
    <col min="2" max="2" width="11" hidden="1" customWidth="1"/>
    <col min="3" max="3" width="6.140625" customWidth="1"/>
    <col min="4" max="4" width="46.85546875" customWidth="1"/>
    <col min="5" max="5" width="11.28515625" customWidth="1"/>
    <col min="6" max="6" width="8.7109375" customWidth="1"/>
    <col min="7" max="7" width="8" customWidth="1"/>
    <col min="8" max="8" width="9.7109375" customWidth="1"/>
    <col min="9" max="11" width="9.140625" hidden="1" customWidth="1"/>
  </cols>
  <sheetData>
    <row r="1" spans="1:1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4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4" ht="15.75" customHeight="1">
      <c r="A13" s="30" t="s">
        <v>41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4" ht="15.75" customHeight="1">
      <c r="A14" s="30" t="s">
        <v>29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4" s="10" customFormat="1">
      <c r="A15" s="3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N15" s="15"/>
    </row>
    <row r="16" spans="1:14" s="10" customFormat="1">
      <c r="A16" s="3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s="10" customFormat="1">
      <c r="A17" s="3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s="10" customFormat="1">
      <c r="A18" s="32" t="s">
        <v>16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s="10" customFormat="1">
      <c r="A19" s="32" t="s"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s="10" customFormat="1">
      <c r="A20" s="3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5.75" thickBot="1">
      <c r="A21" s="1"/>
      <c r="B21" s="2"/>
      <c r="C21" s="2"/>
      <c r="D21" s="2"/>
      <c r="E21" s="2"/>
      <c r="F21" s="2"/>
      <c r="G21" s="2"/>
      <c r="H21" s="3"/>
      <c r="I21" s="3"/>
      <c r="J21" s="3"/>
      <c r="K21" s="3"/>
    </row>
    <row r="22" spans="1:11" ht="24">
      <c r="A22" s="2"/>
      <c r="B22" s="2"/>
      <c r="C22" s="33" t="s">
        <v>1</v>
      </c>
      <c r="D22" s="33" t="s">
        <v>12</v>
      </c>
      <c r="E22" s="33" t="s">
        <v>0</v>
      </c>
      <c r="F22" s="4" t="s">
        <v>2</v>
      </c>
      <c r="G22" s="4" t="s">
        <v>3</v>
      </c>
      <c r="H22" s="5" t="s">
        <v>22</v>
      </c>
      <c r="I22" s="3"/>
      <c r="J22" s="3"/>
      <c r="K22" s="3"/>
    </row>
    <row r="23" spans="1:11" ht="15.75" thickBot="1">
      <c r="A23" s="2"/>
      <c r="B23" s="2"/>
      <c r="C23" s="35"/>
      <c r="D23" s="34"/>
      <c r="E23" s="34"/>
      <c r="F23" s="6"/>
      <c r="G23" s="6"/>
      <c r="H23" s="7"/>
      <c r="I23" s="3"/>
      <c r="J23" s="3"/>
      <c r="K23" s="3"/>
    </row>
    <row r="24" spans="1:11" ht="15.75" thickBot="1">
      <c r="A24" s="2"/>
      <c r="B24" s="2"/>
      <c r="C24" s="17" t="s">
        <v>6</v>
      </c>
      <c r="D24" s="8" t="s">
        <v>24</v>
      </c>
      <c r="E24" s="9" t="s">
        <v>23</v>
      </c>
      <c r="F24" s="9"/>
      <c r="G24" s="11">
        <v>1</v>
      </c>
      <c r="H24" s="7">
        <f t="shared" ref="H24:H34" si="0">F24*G24</f>
        <v>0</v>
      </c>
      <c r="I24" s="3"/>
      <c r="J24" s="3"/>
      <c r="K24" s="3"/>
    </row>
    <row r="25" spans="1:11" ht="15.75" thickBot="1">
      <c r="A25" s="2"/>
      <c r="B25" s="2"/>
      <c r="C25" s="17" t="s">
        <v>7</v>
      </c>
      <c r="D25" s="8" t="s">
        <v>25</v>
      </c>
      <c r="E25" s="9" t="s">
        <v>23</v>
      </c>
      <c r="F25" s="9"/>
      <c r="G25" s="11">
        <v>0.5</v>
      </c>
      <c r="H25" s="7">
        <f t="shared" si="0"/>
        <v>0</v>
      </c>
      <c r="I25" s="3"/>
      <c r="J25" s="3"/>
      <c r="K25" s="3"/>
    </row>
    <row r="26" spans="1:11" ht="15.75" thickBot="1">
      <c r="A26" s="2"/>
      <c r="B26" s="2"/>
      <c r="C26" s="17" t="s">
        <v>9</v>
      </c>
      <c r="D26" s="8" t="s">
        <v>26</v>
      </c>
      <c r="E26" s="9" t="s">
        <v>23</v>
      </c>
      <c r="F26" s="9"/>
      <c r="G26" s="11">
        <v>0.5</v>
      </c>
      <c r="H26" s="7">
        <f t="shared" si="0"/>
        <v>0</v>
      </c>
      <c r="I26" s="3"/>
      <c r="J26" s="3"/>
      <c r="K26" s="3"/>
    </row>
    <row r="27" spans="1:11" ht="15.75" thickBot="1">
      <c r="A27" s="2"/>
      <c r="B27" s="2"/>
      <c r="C27" s="18"/>
      <c r="D27" s="23" t="s">
        <v>33</v>
      </c>
      <c r="E27" s="24"/>
      <c r="F27" s="24"/>
      <c r="G27" s="25"/>
      <c r="H27" s="13">
        <f>SUM(H24:H26)</f>
        <v>0</v>
      </c>
      <c r="I27" s="3"/>
      <c r="J27" s="3"/>
      <c r="K27" s="3"/>
    </row>
    <row r="28" spans="1:11" ht="15.75" thickBot="1">
      <c r="A28" s="2"/>
      <c r="B28" s="2"/>
      <c r="C28" s="17" t="s">
        <v>8</v>
      </c>
      <c r="D28" s="8" t="s">
        <v>37</v>
      </c>
      <c r="E28" s="9" t="s">
        <v>4</v>
      </c>
      <c r="F28" s="9"/>
      <c r="G28" s="11">
        <v>2</v>
      </c>
      <c r="H28" s="7">
        <f t="shared" si="0"/>
        <v>0</v>
      </c>
      <c r="I28" s="3"/>
      <c r="J28" s="3"/>
      <c r="K28" s="3"/>
    </row>
    <row r="29" spans="1:11" ht="15.75" thickBot="1">
      <c r="A29" s="2"/>
      <c r="B29" s="2"/>
      <c r="C29" s="17" t="s">
        <v>19</v>
      </c>
      <c r="D29" s="8" t="s">
        <v>38</v>
      </c>
      <c r="E29" s="9" t="s">
        <v>4</v>
      </c>
      <c r="F29" s="9"/>
      <c r="G29" s="11">
        <v>1</v>
      </c>
      <c r="H29" s="7">
        <f t="shared" si="0"/>
        <v>0</v>
      </c>
      <c r="I29" s="3"/>
      <c r="J29" s="3"/>
      <c r="K29" s="3"/>
    </row>
    <row r="30" spans="1:11" ht="15.75" thickBot="1">
      <c r="A30" s="2"/>
      <c r="B30" s="2"/>
      <c r="C30" s="17" t="s">
        <v>10</v>
      </c>
      <c r="D30" s="8" t="s">
        <v>35</v>
      </c>
      <c r="E30" s="9" t="s">
        <v>4</v>
      </c>
      <c r="F30" s="9"/>
      <c r="G30" s="11">
        <v>1</v>
      </c>
      <c r="H30" s="7">
        <f t="shared" si="0"/>
        <v>0</v>
      </c>
      <c r="I30" s="3"/>
      <c r="J30" s="3"/>
      <c r="K30" s="3"/>
    </row>
    <row r="31" spans="1:11" ht="15.75" thickBot="1">
      <c r="A31" s="2"/>
      <c r="B31" s="2"/>
      <c r="C31" s="17" t="s">
        <v>20</v>
      </c>
      <c r="D31" s="8" t="s">
        <v>36</v>
      </c>
      <c r="E31" s="9" t="s">
        <v>4</v>
      </c>
      <c r="F31" s="9"/>
      <c r="G31" s="11">
        <v>0.5</v>
      </c>
      <c r="H31" s="7">
        <f t="shared" si="0"/>
        <v>0</v>
      </c>
      <c r="I31" s="3"/>
      <c r="J31" s="3"/>
      <c r="K31" s="3"/>
    </row>
    <row r="32" spans="1:11" ht="15.75" thickBot="1">
      <c r="A32" s="2"/>
      <c r="B32" s="2"/>
      <c r="C32" s="18"/>
      <c r="D32" s="23" t="s">
        <v>27</v>
      </c>
      <c r="E32" s="24"/>
      <c r="F32" s="24"/>
      <c r="G32" s="25"/>
      <c r="H32" s="13">
        <f>SUM(H28:H31)</f>
        <v>0</v>
      </c>
      <c r="I32" s="3"/>
      <c r="J32" s="3"/>
      <c r="K32" s="3"/>
    </row>
    <row r="33" spans="1:11" ht="24.75" thickBot="1">
      <c r="A33" s="2"/>
      <c r="B33" s="2"/>
      <c r="C33" s="17" t="s">
        <v>11</v>
      </c>
      <c r="D33" s="8" t="s">
        <v>34</v>
      </c>
      <c r="E33" s="9" t="s">
        <v>5</v>
      </c>
      <c r="F33" s="9"/>
      <c r="G33" s="11">
        <v>30</v>
      </c>
      <c r="H33" s="7">
        <f t="shared" si="0"/>
        <v>0</v>
      </c>
      <c r="I33" s="3"/>
      <c r="J33" s="3"/>
      <c r="K33" s="3"/>
    </row>
    <row r="34" spans="1:11" ht="24.75" thickBot="1">
      <c r="A34" s="2"/>
      <c r="B34" s="2"/>
      <c r="C34" s="22" t="s">
        <v>21</v>
      </c>
      <c r="D34" s="8" t="s">
        <v>31</v>
      </c>
      <c r="E34" s="9" t="s">
        <v>5</v>
      </c>
      <c r="F34" s="9"/>
      <c r="G34" s="11">
        <v>10</v>
      </c>
      <c r="H34" s="7">
        <f t="shared" si="0"/>
        <v>0</v>
      </c>
      <c r="I34" s="3"/>
      <c r="J34" s="3"/>
      <c r="K34" s="3"/>
    </row>
    <row r="35" spans="1:11" ht="15.75" thickBot="1">
      <c r="A35" s="3"/>
      <c r="B35" s="3"/>
      <c r="C35" s="19"/>
      <c r="D35" s="23" t="s">
        <v>32</v>
      </c>
      <c r="E35" s="24"/>
      <c r="F35" s="24"/>
      <c r="G35" s="25"/>
      <c r="H35" s="13">
        <f>SUM(H33:H34)</f>
        <v>0</v>
      </c>
      <c r="I35" s="3"/>
      <c r="J35" s="3"/>
      <c r="K35" s="3"/>
    </row>
    <row r="36" spans="1:11" ht="15.75" thickBot="1">
      <c r="A36" s="3"/>
      <c r="B36" s="3"/>
      <c r="C36" s="14"/>
      <c r="D36" s="26" t="s">
        <v>28</v>
      </c>
      <c r="E36" s="27"/>
      <c r="F36" s="27"/>
      <c r="G36" s="28"/>
      <c r="H36" s="12">
        <f>H27+H32+H35</f>
        <v>0</v>
      </c>
      <c r="I36" s="3"/>
      <c r="J36" s="3"/>
      <c r="K36" s="3"/>
    </row>
    <row r="38" spans="1:11">
      <c r="D38" s="16" t="s">
        <v>40</v>
      </c>
    </row>
    <row r="39" spans="1:11">
      <c r="D39" s="16" t="s">
        <v>30</v>
      </c>
    </row>
    <row r="40" spans="1:11">
      <c r="D40" s="20" t="s">
        <v>39</v>
      </c>
    </row>
  </sheetData>
  <mergeCells count="16">
    <mergeCell ref="D32:G32"/>
    <mergeCell ref="D35:G35"/>
    <mergeCell ref="D27:G27"/>
    <mergeCell ref="D36:G36"/>
    <mergeCell ref="A1:K11"/>
    <mergeCell ref="A13:K13"/>
    <mergeCell ref="A14:K14"/>
    <mergeCell ref="A15:K15"/>
    <mergeCell ref="A16:K16"/>
    <mergeCell ref="A17:K17"/>
    <mergeCell ref="A18:K18"/>
    <mergeCell ref="A19:K19"/>
    <mergeCell ref="A20:K20"/>
    <mergeCell ref="D22:D23"/>
    <mergeCell ref="E22:E23"/>
    <mergeCell ref="C22:C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3" ma:contentTypeDescription="Crie um novo documento." ma:contentTypeScope="" ma:versionID="97a1fb911fac7a0e938d1e446bf95318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ac7bf04b975cb06e8ece8961984b06a6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64675B-7C7F-410A-965D-23B364834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D4952-D2EF-4871-9768-6D0FAAD7DD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0AEF2C-2384-4B01-8EFE-F5F2ED526312}">
  <ds:schemaRefs>
    <ds:schemaRef ds:uri="http://schemas.microsoft.com/office/infopath/2007/PartnerControls"/>
    <ds:schemaRef ds:uri="03f302f1-8385-4b47-b4da-efe960dc451d"/>
    <ds:schemaRef ds:uri="http://schemas.microsoft.com/office/2006/metadata/properties"/>
    <ds:schemaRef ds:uri="http://schemas.microsoft.com/office/2006/documentManagement/types"/>
    <ds:schemaRef ds:uri="http://purl.org/dc/terms/"/>
    <ds:schemaRef ds:uri="0190bee1-42b9-4362-9dc8-2229f310bd34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Giovane Krebs</dc:creator>
  <cp:lastModifiedBy>LARA APARECIDA BIAZOTTO</cp:lastModifiedBy>
  <cp:lastPrinted>2018-08-23T23:02:13Z</cp:lastPrinted>
  <dcterms:created xsi:type="dcterms:W3CDTF">2018-08-22T01:22:03Z</dcterms:created>
  <dcterms:modified xsi:type="dcterms:W3CDTF">2022-05-11T13:06:10Z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