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98890166991\Documents\Documents\"/>
    </mc:Choice>
  </mc:AlternateContent>
  <bookViews>
    <workbookView xWindow="0" yWindow="0" windowWidth="28800" windowHeight="12300"/>
  </bookViews>
  <sheets>
    <sheet name="RESUMO" sheetId="10" r:id="rId1"/>
    <sheet name="Descrição do projeto" sheetId="3" r:id="rId2"/>
    <sheet name="Integrantes" sheetId="2" r:id="rId3"/>
    <sheet name="Material de consumo" sheetId="4" r:id="rId4"/>
    <sheet name="Passagens e despesas locomoção" sheetId="1" r:id="rId5"/>
    <sheet name="Serviços de terceiros - PF" sheetId="5" r:id="rId6"/>
    <sheet name="Serviços de terceiros - PJ" sheetId="6" r:id="rId7"/>
    <sheet name="Serviços de terceiros - PJ_PUB" sheetId="7" r:id="rId8"/>
    <sheet name="Equip. e material permanente" sheetId="8" r:id="rId9"/>
    <sheet name="Bolsas de Ensino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2" i="2"/>
  <c r="F3" i="10"/>
  <c r="E3" i="10"/>
  <c r="D3" i="10"/>
  <c r="C3" i="10"/>
  <c r="B3" i="10"/>
  <c r="A3" i="10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G1" i="9" s="1"/>
  <c r="M3" i="10" s="1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G1" i="8" s="1"/>
  <c r="L3" i="10" s="1"/>
  <c r="D2" i="8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G1" i="5"/>
  <c r="I3" i="10" s="1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G1" i="4" s="1"/>
  <c r="G3" i="10" s="1"/>
  <c r="D2" i="4"/>
  <c r="D5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  <c r="D3" i="1"/>
  <c r="D2" i="1"/>
  <c r="G1" i="7" l="1"/>
  <c r="K3" i="10" s="1"/>
  <c r="G1" i="6"/>
  <c r="J3" i="10" s="1"/>
  <c r="G1" i="1"/>
  <c r="H3" i="10" s="1"/>
  <c r="N3" i="10"/>
</calcChain>
</file>

<file path=xl/sharedStrings.xml><?xml version="1.0" encoding="utf-8"?>
<sst xmlns="http://schemas.openxmlformats.org/spreadsheetml/2006/main" count="71" uniqueCount="39">
  <si>
    <t>CENTRO</t>
  </si>
  <si>
    <t>Dpto</t>
  </si>
  <si>
    <t>CURSO</t>
  </si>
  <si>
    <t>Nº PROJETO SGPe</t>
  </si>
  <si>
    <t>TÍTULO DO PROJETO</t>
  </si>
  <si>
    <t>Nome do Coordenador</t>
  </si>
  <si>
    <t>Material de consumo</t>
  </si>
  <si>
    <t>Passagem</t>
  </si>
  <si>
    <t>Serviços Terceiros Pessoa Física</t>
  </si>
  <si>
    <t>Serviços Terceiros Pessoa Jurídica</t>
  </si>
  <si>
    <t>Serviços Terceiros Pessoa Jurídica Empresa Pública</t>
  </si>
  <si>
    <t>Equipamento e Material Permanente</t>
  </si>
  <si>
    <t>Bolsa de Ensino</t>
  </si>
  <si>
    <t>Total</t>
  </si>
  <si>
    <t>TÍTULO DO PROJETO:</t>
  </si>
  <si>
    <t>CENTRO:</t>
  </si>
  <si>
    <t>DEPARTAMENTO:</t>
  </si>
  <si>
    <t>CURSO:</t>
  </si>
  <si>
    <t>INÍCIO</t>
  </si>
  <si>
    <t>TÉRMINO</t>
  </si>
  <si>
    <t>DISCIPLINA(S) / CENTROS ENVOLVIDO(S):</t>
  </si>
  <si>
    <t>FASE(S):</t>
  </si>
  <si>
    <t>NÚMERO DE ALUNOS(AS):</t>
  </si>
  <si>
    <t>DIVISÃO DE TURMAS (CASO EXISTA):</t>
  </si>
  <si>
    <t>CARACTERIZAÇÃO DO PROJETO DE ENSINO:</t>
  </si>
  <si>
    <t>com aporte de recurso financeiro para  despesas de custeio e/ou de capital e com participação de discente bolsista</t>
  </si>
  <si>
    <t>com aporte de recurso financeiro para  despesas de custeio e/ou de capital e com participação de discente voluntário</t>
  </si>
  <si>
    <t>sem aporte de recurso financeiro para despesas de custeio e/ou de capital e com participação de discente bolsista</t>
  </si>
  <si>
    <t>sem aporte de recurso financeiro para despesas de custeio e/ou de capital e com participação de discente voluntário(a)</t>
  </si>
  <si>
    <t>com aporte de recurso financeiro para despesas de custeio e/ou de capital</t>
  </si>
  <si>
    <t>Nome</t>
  </si>
  <si>
    <t>CPF</t>
  </si>
  <si>
    <t>Carga horária</t>
  </si>
  <si>
    <t>Segmento</t>
  </si>
  <si>
    <t>Situação</t>
  </si>
  <si>
    <t>Discriminação</t>
  </si>
  <si>
    <t>Quantidade</t>
  </si>
  <si>
    <t>Valor unitário (R$)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</si>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</sst>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charset val="1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7" fillId="3" borderId="2" xfId="0" applyFont="1" applyFill="1" applyBorder="1" applyAlignment="1">
      <alignment readingOrder="1"/>
    </xf>
    <xf numFmtId="0" fontId="7" fillId="3" borderId="0" xfId="0" applyFont="1" applyFill="1" applyAlignment="1">
      <alignment readingOrder="1"/>
    </xf>
    <xf numFmtId="0" fontId="8" fillId="3" borderId="0" xfId="0" applyFont="1" applyFill="1"/>
    <xf numFmtId="164" fontId="8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  <xf numFmtId="0" fontId="1" fillId="2" borderId="0" xfId="0" applyFont="1" applyFill="1"/>
    <xf numFmtId="0" fontId="9" fillId="3" borderId="0" xfId="0" applyFont="1" applyFill="1"/>
    <xf numFmtId="164" fontId="6" fillId="3" borderId="0" xfId="0" applyNumberFormat="1" applyFont="1" applyFill="1"/>
    <xf numFmtId="0" fontId="5" fillId="2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ill="1"/>
    <xf numFmtId="2" fontId="7" fillId="3" borderId="2" xfId="0" applyNumberFormat="1" applyFont="1" applyFill="1" applyBorder="1" applyAlignment="1">
      <alignment horizontal="center" readingOrder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sqref="A1:A2"/>
    </sheetView>
  </sheetViews>
  <sheetFormatPr defaultRowHeight="15" x14ac:dyDescent="0.25"/>
  <cols>
    <col min="1" max="1" width="12.42578125" customWidth="1"/>
    <col min="2" max="2" width="20.7109375" customWidth="1"/>
    <col min="3" max="3" width="24.140625" customWidth="1"/>
    <col min="4" max="4" width="13.5703125" customWidth="1"/>
    <col min="5" max="5" width="37.28515625" customWidth="1"/>
    <col min="6" max="6" width="22.42578125" customWidth="1"/>
    <col min="7" max="7" width="14.85546875" customWidth="1"/>
    <col min="8" max="8" width="14.28515625" customWidth="1"/>
    <col min="9" max="9" width="20.28515625" customWidth="1"/>
    <col min="10" max="10" width="19.42578125" customWidth="1"/>
    <col min="11" max="11" width="20.7109375" customWidth="1"/>
    <col min="12" max="12" width="20" customWidth="1"/>
    <col min="13" max="13" width="14.42578125" customWidth="1"/>
    <col min="14" max="14" width="18.85546875" customWidth="1"/>
  </cols>
  <sheetData>
    <row r="1" spans="1:14" s="17" customFormat="1" ht="30" customHeight="1" x14ac:dyDescent="0.25">
      <c r="A1" s="33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5" t="s">
        <v>13</v>
      </c>
    </row>
    <row r="2" spans="1:14" s="17" customFormat="1" ht="33.75" customHeight="1" x14ac:dyDescent="0.25">
      <c r="A2" s="3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6"/>
    </row>
    <row r="3" spans="1:14" s="19" customFormat="1" ht="75" customHeight="1" x14ac:dyDescent="0.25">
      <c r="A3" s="20">
        <f>'Descrição do projeto'!B3</f>
        <v>0</v>
      </c>
      <c r="B3" s="21">
        <f>'Descrição do projeto'!B4</f>
        <v>0</v>
      </c>
      <c r="C3" s="21">
        <f>'Descrição do projeto'!B5</f>
        <v>0</v>
      </c>
      <c r="D3" s="21">
        <f>'Descrição do projeto'!B1</f>
        <v>0</v>
      </c>
      <c r="E3" s="21">
        <f>'Descrição do projeto'!B2</f>
        <v>0</v>
      </c>
      <c r="F3" s="21" t="str">
        <f>_xlfn.XLOOKUP("Professor(a) Coordenador(a)",Integrantes!D:D,Integrantes!A:A,"Coordenador não definido",0,1)</f>
        <v>Coordenador não definido</v>
      </c>
      <c r="G3" s="22">
        <f>'Material de consumo'!G1</f>
        <v>0</v>
      </c>
      <c r="H3" s="22">
        <f>'Passagens e despesas locomoção'!G1</f>
        <v>0</v>
      </c>
      <c r="I3" s="22">
        <f>'Serviços de terceiros - PF'!G1</f>
        <v>0</v>
      </c>
      <c r="J3" s="22">
        <f>'Serviços de terceiros - PJ'!G1</f>
        <v>0</v>
      </c>
      <c r="K3" s="22">
        <f>'Serviços de terceiros - PJ_PUB'!G1</f>
        <v>0</v>
      </c>
      <c r="L3" s="22">
        <f>'Equip. e material permanente'!G1</f>
        <v>0</v>
      </c>
      <c r="M3" s="22">
        <f>'Bolsas de Ensino'!G1</f>
        <v>0</v>
      </c>
      <c r="N3" s="23">
        <f>SUM(G3:M3)</f>
        <v>0</v>
      </c>
    </row>
  </sheetData>
  <sheetProtection algorithmName="SHA-512" hashValue="2M5BD2aTTD/Bdcps5iS+QIGrxe9nGRWFWWC36dTpTTIYV2I3R43L5AHHnwk2pAlaWCq5rH8xs97aio9l3cft/g==" saltValue="XZT0+vILGpujlcvEqJwrEQ==" spinCount="100000" sheet="1" objects="1" scenarios="1"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3.140625" style="2" customWidth="1"/>
    <col min="8" max="16384" width="9.140625" style="2"/>
  </cols>
  <sheetData>
    <row r="1" spans="1:7" ht="21" x14ac:dyDescent="0.35">
      <c r="A1" s="14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HIR57iQaz8m52BGrcyrvRvREx5USf+G4SqOBhy8c/aVSuJ4i7kTudI2mBDL68jXudauS/VonphpKWf77VUWtjQ==" saltValue="tay3yHIYxdFUhzn+KFxKIw==" spinCount="100000" sheet="1" objects="1" scenarios="1"/>
  <protectedRanges>
    <protectedRange sqref="A2:C500" name="Range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B1" sqref="B1:B12"/>
    </sheetView>
  </sheetViews>
  <sheetFormatPr defaultRowHeight="15" x14ac:dyDescent="0.25"/>
  <cols>
    <col min="1" max="1" width="56.42578125" style="4" bestFit="1" customWidth="1"/>
    <col min="2" max="2" width="169.140625" style="4" customWidth="1"/>
    <col min="3" max="6" width="9.140625" style="5"/>
    <col min="7" max="7" width="111.28515625" style="5" customWidth="1"/>
    <col min="8" max="20" width="9.140625" style="5"/>
    <col min="21" max="16384" width="9.140625" style="3"/>
  </cols>
  <sheetData>
    <row r="1" spans="1:17" ht="21" x14ac:dyDescent="0.35">
      <c r="A1" s="6" t="s">
        <v>3</v>
      </c>
      <c r="B1"/>
    </row>
    <row r="2" spans="1:17" ht="21" x14ac:dyDescent="0.35">
      <c r="A2" s="6" t="s">
        <v>14</v>
      </c>
      <c r="B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21" x14ac:dyDescent="0.35">
      <c r="A3" s="6" t="s">
        <v>15</v>
      </c>
      <c r="B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1" x14ac:dyDescent="0.35">
      <c r="A4" s="6" t="s">
        <v>16</v>
      </c>
      <c r="B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1" x14ac:dyDescent="0.35">
      <c r="A5" s="6" t="s">
        <v>17</v>
      </c>
      <c r="B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21" x14ac:dyDescent="0.35">
      <c r="A6" s="6" t="s">
        <v>18</v>
      </c>
      <c r="B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21" x14ac:dyDescent="0.35">
      <c r="A7" s="6" t="s">
        <v>19</v>
      </c>
      <c r="B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21" x14ac:dyDescent="0.35">
      <c r="A8" s="6" t="s">
        <v>20</v>
      </c>
      <c r="B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ht="21" x14ac:dyDescent="0.35">
      <c r="A9" s="6" t="s">
        <v>21</v>
      </c>
      <c r="B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7" ht="21" x14ac:dyDescent="0.35">
      <c r="A10" s="6" t="s">
        <v>22</v>
      </c>
      <c r="B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21" x14ac:dyDescent="0.35">
      <c r="A11" s="6" t="s">
        <v>23</v>
      </c>
      <c r="B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21" x14ac:dyDescent="0.35">
      <c r="A12" s="6" t="s">
        <v>24</v>
      </c>
      <c r="B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25">
      <c r="D16" s="4"/>
      <c r="E16" s="4"/>
      <c r="F16" s="4"/>
      <c r="G16" s="26" t="s">
        <v>25</v>
      </c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4:17" x14ac:dyDescent="0.25">
      <c r="D17" s="4"/>
      <c r="E17" s="4"/>
      <c r="F17" s="4"/>
      <c r="G17" s="26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4:17" x14ac:dyDescent="0.25">
      <c r="D18" s="4"/>
      <c r="E18" s="4"/>
      <c r="F18" s="4"/>
      <c r="G18" s="26" t="s">
        <v>27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4:17" x14ac:dyDescent="0.25">
      <c r="D19" s="4"/>
      <c r="E19" s="4"/>
      <c r="F19" s="4"/>
      <c r="G19" s="26" t="s">
        <v>28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4:17" x14ac:dyDescent="0.25">
      <c r="D20" s="4"/>
      <c r="E20" s="4"/>
      <c r="F20" s="4"/>
      <c r="G20" s="26" t="s">
        <v>29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4:17" x14ac:dyDescent="0.25">
      <c r="D21" s="4"/>
      <c r="E21" s="4"/>
      <c r="F21" s="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4:17" x14ac:dyDescent="0.25">
      <c r="D22" s="4"/>
      <c r="E22" s="4"/>
      <c r="F22" s="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4:17" x14ac:dyDescent="0.25">
      <c r="D23" s="4"/>
      <c r="E23" s="4"/>
      <c r="F23" s="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4:17" x14ac:dyDescent="0.25">
      <c r="D24" s="4"/>
      <c r="E24" s="4"/>
      <c r="F24" s="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4:17" x14ac:dyDescent="0.25">
      <c r="D25" s="4"/>
      <c r="E25" s="4"/>
      <c r="F25" s="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4:17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4:17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4:17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4:17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4:17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4:17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4:17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4:16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4:16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4:16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4:16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6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4:16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algorithmName="SHA-512" hashValue="54Uz14wG3P7DB7c29SCeFkxt3vCnaJ6GltIiTSS2RIOrrS5If9FMWgHtiCQcxbui8XnflwcAh6M5KrMLU8Ehkw==" saltValue="eu8G3zhuai0GurIAups9Tw==" spinCount="100000" sheet="1" objects="1" scenarios="1"/>
  <protectedRanges>
    <protectedRange sqref="B1:B12" name="Range1"/>
  </protectedRanges>
  <dataValidations count="4">
    <dataValidation type="list" allowBlank="1" showInputMessage="1" showErrorMessage="1" sqref="B11">
      <formula1>"Apenas em aulas práticas,Em aulas teóricas e práticas"</formula1>
    </dataValidation>
    <dataValidation type="whole" operator="greaterThan" allowBlank="1" showInputMessage="1" showErrorMessage="1" sqref="B10">
      <formula1>0</formula1>
    </dataValidation>
    <dataValidation type="list" allowBlank="1" showInputMessage="1" showErrorMessage="1" sqref="B12">
      <formula1>$G$16:$G$20</formula1>
    </dataValidation>
    <dataValidation type="list" allowBlank="1" showInputMessage="1" showErrorMessage="1" sqref="B3">
      <formula1>"CAV,CCT,CEAD,CEART,CEAVI,CEFID,CEO,CEPLAN,CERES,CESFI,CESMO,ESAG,FAED"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A5" sqref="A5:D6"/>
    </sheetView>
  </sheetViews>
  <sheetFormatPr defaultRowHeight="15" x14ac:dyDescent="0.25"/>
  <cols>
    <col min="1" max="1" width="48.140625" style="2" customWidth="1"/>
    <col min="2" max="2" width="24.28515625" style="2" customWidth="1"/>
    <col min="3" max="3" width="20.28515625" style="30" customWidth="1"/>
    <col min="4" max="4" width="28" style="2" customWidth="1"/>
    <col min="5" max="5" width="39.85546875" customWidth="1"/>
    <col min="6" max="6" width="15" style="27" customWidth="1"/>
    <col min="7" max="16384" width="9.140625" style="2"/>
  </cols>
  <sheetData>
    <row r="1" spans="1:5" ht="20.25" x14ac:dyDescent="0.3">
      <c r="A1" s="7" t="s">
        <v>30</v>
      </c>
      <c r="B1" s="7" t="s">
        <v>31</v>
      </c>
      <c r="C1" s="28" t="s">
        <v>32</v>
      </c>
      <c r="D1" s="8" t="s">
        <v>33</v>
      </c>
      <c r="E1" s="8" t="s">
        <v>34</v>
      </c>
    </row>
    <row r="2" spans="1:5" x14ac:dyDescent="0.25">
      <c r="A2"/>
      <c r="B2"/>
      <c r="C2" s="29"/>
      <c r="D2"/>
      <c r="E2" s="17" t="str">
        <f xml:space="preserve"> IF(D2="","",
    IF(
    OR(
    AND(D2="Professor(a) Coordenador(a)",C2&lt;=4),
    AND(D2="Professor(a) Participante",C2&lt;=2),
    AND(OR(D2="Discente Bolsista",D2="Discente Voluntário(a)"),OR(C2=20,C2=10))),"Carga horária correta","Carga Horária incompatível com a resolução"))</f>
        <v/>
      </c>
    </row>
    <row r="3" spans="1:5" x14ac:dyDescent="0.25">
      <c r="A3"/>
      <c r="B3"/>
      <c r="C3" s="29"/>
      <c r="D3"/>
      <c r="E3" s="17" t="str">
        <f t="shared" ref="E3:E66" si="0" xml:space="preserve"> IF(D3="","",
    IF(
    OR(
    AND(D3="Professor(a) Coordenador(a)",C3&lt;=4),
    AND(D3="Professor(a) Participante",C3&lt;=2),
    AND(OR(D3="Discente Bolsista",D3="Discente Voluntário(a)"),OR(C3=20,C3=10))),"Carga horária correta","Carga Horária incompatível com a resolução"))</f>
        <v/>
      </c>
    </row>
    <row r="4" spans="1:5" x14ac:dyDescent="0.25">
      <c r="A4"/>
      <c r="B4"/>
      <c r="C4" s="29"/>
      <c r="D4"/>
      <c r="E4" s="17" t="str">
        <f t="shared" si="0"/>
        <v/>
      </c>
    </row>
    <row r="5" spans="1:5" x14ac:dyDescent="0.25">
      <c r="A5"/>
      <c r="B5"/>
      <c r="C5" s="29"/>
      <c r="D5"/>
      <c r="E5" s="17" t="str">
        <f t="shared" si="0"/>
        <v/>
      </c>
    </row>
    <row r="6" spans="1:5" x14ac:dyDescent="0.25">
      <c r="A6"/>
      <c r="B6"/>
      <c r="C6" s="29"/>
      <c r="D6"/>
      <c r="E6" s="17" t="str">
        <f t="shared" si="0"/>
        <v/>
      </c>
    </row>
    <row r="7" spans="1:5" x14ac:dyDescent="0.25">
      <c r="A7"/>
      <c r="B7"/>
      <c r="C7" s="29"/>
      <c r="D7"/>
      <c r="E7" s="17" t="str">
        <f t="shared" si="0"/>
        <v/>
      </c>
    </row>
    <row r="8" spans="1:5" x14ac:dyDescent="0.25">
      <c r="A8"/>
      <c r="B8"/>
      <c r="C8" s="29"/>
      <c r="D8"/>
      <c r="E8" s="17" t="str">
        <f t="shared" si="0"/>
        <v/>
      </c>
    </row>
    <row r="9" spans="1:5" x14ac:dyDescent="0.25">
      <c r="A9" s="1"/>
      <c r="B9"/>
      <c r="C9" s="29"/>
      <c r="D9"/>
      <c r="E9" s="17" t="str">
        <f t="shared" si="0"/>
        <v/>
      </c>
    </row>
    <row r="10" spans="1:5" x14ac:dyDescent="0.25">
      <c r="A10"/>
      <c r="B10"/>
      <c r="C10" s="29"/>
      <c r="D10"/>
      <c r="E10" s="17" t="str">
        <f t="shared" si="0"/>
        <v/>
      </c>
    </row>
    <row r="11" spans="1:5" x14ac:dyDescent="0.25">
      <c r="A11"/>
      <c r="B11"/>
      <c r="C11" s="29"/>
      <c r="D11"/>
      <c r="E11" s="17" t="str">
        <f t="shared" si="0"/>
        <v/>
      </c>
    </row>
    <row r="12" spans="1:5" x14ac:dyDescent="0.25">
      <c r="A12" s="1"/>
      <c r="B12"/>
      <c r="C12" s="29"/>
      <c r="D12"/>
      <c r="E12" s="17" t="str">
        <f t="shared" si="0"/>
        <v/>
      </c>
    </row>
    <row r="13" spans="1:5" x14ac:dyDescent="0.25">
      <c r="A13"/>
      <c r="B13"/>
      <c r="C13" s="29"/>
      <c r="D13"/>
      <c r="E13" s="17" t="str">
        <f t="shared" si="0"/>
        <v/>
      </c>
    </row>
    <row r="14" spans="1:5" x14ac:dyDescent="0.25">
      <c r="A14"/>
      <c r="B14"/>
      <c r="C14" s="29"/>
      <c r="D14"/>
      <c r="E14" s="17" t="str">
        <f t="shared" si="0"/>
        <v/>
      </c>
    </row>
    <row r="15" spans="1:5" x14ac:dyDescent="0.25">
      <c r="A15"/>
      <c r="B15"/>
      <c r="C15" s="29"/>
      <c r="D15"/>
      <c r="E15" s="17" t="str">
        <f t="shared" si="0"/>
        <v/>
      </c>
    </row>
    <row r="16" spans="1:5" x14ac:dyDescent="0.25">
      <c r="A16"/>
      <c r="B16"/>
      <c r="C16" s="29"/>
      <c r="D16"/>
      <c r="E16" s="17" t="str">
        <f t="shared" si="0"/>
        <v/>
      </c>
    </row>
    <row r="17" spans="1:5" x14ac:dyDescent="0.25">
      <c r="A17"/>
      <c r="B17"/>
      <c r="C17" s="29"/>
      <c r="D17"/>
      <c r="E17" s="17" t="str">
        <f t="shared" si="0"/>
        <v/>
      </c>
    </row>
    <row r="18" spans="1:5" x14ac:dyDescent="0.25">
      <c r="A18"/>
      <c r="B18"/>
      <c r="C18" s="29"/>
      <c r="D18"/>
      <c r="E18" s="17" t="str">
        <f t="shared" si="0"/>
        <v/>
      </c>
    </row>
    <row r="19" spans="1:5" x14ac:dyDescent="0.25">
      <c r="A19"/>
      <c r="B19"/>
      <c r="C19" s="29"/>
      <c r="D19"/>
      <c r="E19" s="17" t="str">
        <f t="shared" si="0"/>
        <v/>
      </c>
    </row>
    <row r="20" spans="1:5" x14ac:dyDescent="0.25">
      <c r="A20"/>
      <c r="B20"/>
      <c r="C20" s="29"/>
      <c r="D20"/>
      <c r="E20" s="17" t="str">
        <f t="shared" si="0"/>
        <v/>
      </c>
    </row>
    <row r="21" spans="1:5" x14ac:dyDescent="0.25">
      <c r="A21"/>
      <c r="B21"/>
      <c r="C21" s="29"/>
      <c r="D21"/>
      <c r="E21" s="17" t="str">
        <f t="shared" si="0"/>
        <v/>
      </c>
    </row>
    <row r="22" spans="1:5" x14ac:dyDescent="0.25">
      <c r="A22"/>
      <c r="B22"/>
      <c r="C22" s="29"/>
      <c r="D22"/>
      <c r="E22" s="17" t="str">
        <f t="shared" si="0"/>
        <v/>
      </c>
    </row>
    <row r="23" spans="1:5" x14ac:dyDescent="0.25">
      <c r="A23"/>
      <c r="B23"/>
      <c r="C23" s="29"/>
      <c r="D23"/>
      <c r="E23" s="17" t="str">
        <f t="shared" si="0"/>
        <v/>
      </c>
    </row>
    <row r="24" spans="1:5" x14ac:dyDescent="0.25">
      <c r="A24"/>
      <c r="B24"/>
      <c r="C24" s="29"/>
      <c r="D24"/>
      <c r="E24" s="17" t="str">
        <f t="shared" si="0"/>
        <v/>
      </c>
    </row>
    <row r="25" spans="1:5" x14ac:dyDescent="0.25">
      <c r="A25"/>
      <c r="B25"/>
      <c r="C25" s="29"/>
      <c r="D25"/>
      <c r="E25" s="17" t="str">
        <f t="shared" si="0"/>
        <v/>
      </c>
    </row>
    <row r="26" spans="1:5" x14ac:dyDescent="0.25">
      <c r="A26"/>
      <c r="B26"/>
      <c r="C26" s="29"/>
      <c r="D26"/>
      <c r="E26" s="17" t="str">
        <f t="shared" si="0"/>
        <v/>
      </c>
    </row>
    <row r="27" spans="1:5" x14ac:dyDescent="0.25">
      <c r="A27"/>
      <c r="B27"/>
      <c r="C27" s="29"/>
      <c r="D27"/>
      <c r="E27" s="17" t="str">
        <f t="shared" si="0"/>
        <v/>
      </c>
    </row>
    <row r="28" spans="1:5" x14ac:dyDescent="0.25">
      <c r="A28"/>
      <c r="B28"/>
      <c r="C28" s="29"/>
      <c r="D28"/>
      <c r="E28" s="17" t="str">
        <f t="shared" si="0"/>
        <v/>
      </c>
    </row>
    <row r="29" spans="1:5" x14ac:dyDescent="0.25">
      <c r="A29"/>
      <c r="B29"/>
      <c r="C29" s="29"/>
      <c r="D29"/>
      <c r="E29" s="17" t="str">
        <f t="shared" si="0"/>
        <v/>
      </c>
    </row>
    <row r="30" spans="1:5" x14ac:dyDescent="0.25">
      <c r="A30"/>
      <c r="B30"/>
      <c r="C30" s="29"/>
      <c r="D30"/>
      <c r="E30" s="17" t="str">
        <f t="shared" si="0"/>
        <v/>
      </c>
    </row>
    <row r="31" spans="1:5" x14ac:dyDescent="0.25">
      <c r="A31"/>
      <c r="B31"/>
      <c r="C31" s="29"/>
      <c r="D31"/>
      <c r="E31" s="17" t="str">
        <f t="shared" si="0"/>
        <v/>
      </c>
    </row>
    <row r="32" spans="1:5" x14ac:dyDescent="0.25">
      <c r="A32"/>
      <c r="B32"/>
      <c r="C32" s="29"/>
      <c r="D32"/>
      <c r="E32" s="17" t="str">
        <f t="shared" si="0"/>
        <v/>
      </c>
    </row>
    <row r="33" spans="1:5" x14ac:dyDescent="0.25">
      <c r="A33"/>
      <c r="B33"/>
      <c r="C33" s="29"/>
      <c r="D33"/>
      <c r="E33" s="17" t="str">
        <f t="shared" si="0"/>
        <v/>
      </c>
    </row>
    <row r="34" spans="1:5" x14ac:dyDescent="0.25">
      <c r="A34"/>
      <c r="B34"/>
      <c r="C34" s="29"/>
      <c r="D34"/>
      <c r="E34" s="17" t="str">
        <f t="shared" si="0"/>
        <v/>
      </c>
    </row>
    <row r="35" spans="1:5" x14ac:dyDescent="0.25">
      <c r="A35"/>
      <c r="B35"/>
      <c r="C35" s="29"/>
      <c r="D35"/>
      <c r="E35" s="17" t="str">
        <f t="shared" si="0"/>
        <v/>
      </c>
    </row>
    <row r="36" spans="1:5" x14ac:dyDescent="0.25">
      <c r="A36"/>
      <c r="B36"/>
      <c r="C36" s="29"/>
      <c r="D36"/>
      <c r="E36" s="17" t="str">
        <f t="shared" si="0"/>
        <v/>
      </c>
    </row>
    <row r="37" spans="1:5" x14ac:dyDescent="0.25">
      <c r="A37"/>
      <c r="B37"/>
      <c r="C37" s="29"/>
      <c r="D37"/>
      <c r="E37" s="17" t="str">
        <f t="shared" si="0"/>
        <v/>
      </c>
    </row>
    <row r="38" spans="1:5" x14ac:dyDescent="0.25">
      <c r="A38"/>
      <c r="B38"/>
      <c r="C38" s="29"/>
      <c r="D38"/>
      <c r="E38" s="17" t="str">
        <f t="shared" si="0"/>
        <v/>
      </c>
    </row>
    <row r="39" spans="1:5" x14ac:dyDescent="0.25">
      <c r="A39"/>
      <c r="B39"/>
      <c r="C39" s="29"/>
      <c r="D39"/>
      <c r="E39" s="17" t="str">
        <f t="shared" si="0"/>
        <v/>
      </c>
    </row>
    <row r="40" spans="1:5" x14ac:dyDescent="0.25">
      <c r="A40"/>
      <c r="B40"/>
      <c r="C40" s="29"/>
      <c r="D40"/>
      <c r="E40" s="17" t="str">
        <f t="shared" si="0"/>
        <v/>
      </c>
    </row>
    <row r="41" spans="1:5" x14ac:dyDescent="0.25">
      <c r="A41"/>
      <c r="B41"/>
      <c r="C41" s="29"/>
      <c r="D41"/>
      <c r="E41" s="17" t="str">
        <f t="shared" si="0"/>
        <v/>
      </c>
    </row>
    <row r="42" spans="1:5" x14ac:dyDescent="0.25">
      <c r="A42"/>
      <c r="B42"/>
      <c r="C42" s="29"/>
      <c r="D42"/>
      <c r="E42" s="17" t="str">
        <f t="shared" si="0"/>
        <v/>
      </c>
    </row>
    <row r="43" spans="1:5" x14ac:dyDescent="0.25">
      <c r="A43"/>
      <c r="B43"/>
      <c r="C43" s="29"/>
      <c r="D43"/>
      <c r="E43" s="17" t="str">
        <f t="shared" si="0"/>
        <v/>
      </c>
    </row>
    <row r="44" spans="1:5" x14ac:dyDescent="0.25">
      <c r="A44"/>
      <c r="B44"/>
      <c r="C44" s="29"/>
      <c r="D44"/>
      <c r="E44" s="17" t="str">
        <f t="shared" si="0"/>
        <v/>
      </c>
    </row>
    <row r="45" spans="1:5" x14ac:dyDescent="0.25">
      <c r="A45"/>
      <c r="B45"/>
      <c r="C45" s="29"/>
      <c r="D45"/>
      <c r="E45" s="17" t="str">
        <f t="shared" si="0"/>
        <v/>
      </c>
    </row>
    <row r="46" spans="1:5" x14ac:dyDescent="0.25">
      <c r="A46"/>
      <c r="B46"/>
      <c r="C46" s="29"/>
      <c r="D46"/>
      <c r="E46" s="17" t="str">
        <f t="shared" si="0"/>
        <v/>
      </c>
    </row>
    <row r="47" spans="1:5" x14ac:dyDescent="0.25">
      <c r="A47"/>
      <c r="B47"/>
      <c r="C47" s="29"/>
      <c r="D47"/>
      <c r="E47" s="17" t="str">
        <f t="shared" si="0"/>
        <v/>
      </c>
    </row>
    <row r="48" spans="1:5" x14ac:dyDescent="0.25">
      <c r="A48"/>
      <c r="B48"/>
      <c r="C48" s="29"/>
      <c r="D48"/>
      <c r="E48" s="17" t="str">
        <f t="shared" si="0"/>
        <v/>
      </c>
    </row>
    <row r="49" spans="1:5" x14ac:dyDescent="0.25">
      <c r="A49"/>
      <c r="B49"/>
      <c r="C49" s="29"/>
      <c r="D49"/>
      <c r="E49" s="17" t="str">
        <f t="shared" si="0"/>
        <v/>
      </c>
    </row>
    <row r="50" spans="1:5" x14ac:dyDescent="0.25">
      <c r="A50"/>
      <c r="B50"/>
      <c r="C50" s="29"/>
      <c r="D50"/>
      <c r="E50" s="17" t="str">
        <f t="shared" si="0"/>
        <v/>
      </c>
    </row>
    <row r="51" spans="1:5" x14ac:dyDescent="0.25">
      <c r="A51"/>
      <c r="B51"/>
      <c r="C51" s="29"/>
      <c r="D51"/>
      <c r="E51" s="17" t="str">
        <f t="shared" si="0"/>
        <v/>
      </c>
    </row>
    <row r="52" spans="1:5" x14ac:dyDescent="0.25">
      <c r="A52"/>
      <c r="B52"/>
      <c r="C52" s="29"/>
      <c r="D52"/>
      <c r="E52" s="17" t="str">
        <f t="shared" si="0"/>
        <v/>
      </c>
    </row>
    <row r="53" spans="1:5" x14ac:dyDescent="0.25">
      <c r="A53"/>
      <c r="B53"/>
      <c r="C53" s="29"/>
      <c r="D53"/>
      <c r="E53" s="17" t="str">
        <f t="shared" si="0"/>
        <v/>
      </c>
    </row>
    <row r="54" spans="1:5" x14ac:dyDescent="0.25">
      <c r="A54"/>
      <c r="B54"/>
      <c r="C54" s="29"/>
      <c r="D54"/>
      <c r="E54" s="17" t="str">
        <f t="shared" si="0"/>
        <v/>
      </c>
    </row>
    <row r="55" spans="1:5" x14ac:dyDescent="0.25">
      <c r="A55"/>
      <c r="B55"/>
      <c r="C55" s="29"/>
      <c r="D55"/>
      <c r="E55" s="17" t="str">
        <f t="shared" si="0"/>
        <v/>
      </c>
    </row>
    <row r="56" spans="1:5" x14ac:dyDescent="0.25">
      <c r="A56"/>
      <c r="B56"/>
      <c r="C56" s="29"/>
      <c r="D56"/>
      <c r="E56" s="17" t="str">
        <f t="shared" si="0"/>
        <v/>
      </c>
    </row>
    <row r="57" spans="1:5" x14ac:dyDescent="0.25">
      <c r="A57"/>
      <c r="B57"/>
      <c r="C57" s="29"/>
      <c r="D57"/>
      <c r="E57" s="17" t="str">
        <f t="shared" si="0"/>
        <v/>
      </c>
    </row>
    <row r="58" spans="1:5" x14ac:dyDescent="0.25">
      <c r="A58"/>
      <c r="B58"/>
      <c r="C58" s="29"/>
      <c r="D58"/>
      <c r="E58" s="17" t="str">
        <f t="shared" si="0"/>
        <v/>
      </c>
    </row>
    <row r="59" spans="1:5" x14ac:dyDescent="0.25">
      <c r="A59"/>
      <c r="B59"/>
      <c r="C59" s="29"/>
      <c r="D59"/>
      <c r="E59" s="17" t="str">
        <f t="shared" si="0"/>
        <v/>
      </c>
    </row>
    <row r="60" spans="1:5" x14ac:dyDescent="0.25">
      <c r="A60"/>
      <c r="B60"/>
      <c r="C60" s="29"/>
      <c r="D60"/>
      <c r="E60" s="17" t="str">
        <f t="shared" si="0"/>
        <v/>
      </c>
    </row>
    <row r="61" spans="1:5" x14ac:dyDescent="0.25">
      <c r="A61"/>
      <c r="B61"/>
      <c r="C61" s="29"/>
      <c r="D61"/>
      <c r="E61" s="17" t="str">
        <f t="shared" si="0"/>
        <v/>
      </c>
    </row>
    <row r="62" spans="1:5" x14ac:dyDescent="0.25">
      <c r="A62"/>
      <c r="B62"/>
      <c r="C62" s="29"/>
      <c r="D62"/>
      <c r="E62" s="17" t="str">
        <f t="shared" si="0"/>
        <v/>
      </c>
    </row>
    <row r="63" spans="1:5" x14ac:dyDescent="0.25">
      <c r="A63"/>
      <c r="B63"/>
      <c r="C63" s="29"/>
      <c r="D63"/>
      <c r="E63" s="17" t="str">
        <f t="shared" si="0"/>
        <v/>
      </c>
    </row>
    <row r="64" spans="1:5" x14ac:dyDescent="0.25">
      <c r="A64"/>
      <c r="B64"/>
      <c r="C64" s="29"/>
      <c r="D64"/>
      <c r="E64" s="17" t="str">
        <f t="shared" si="0"/>
        <v/>
      </c>
    </row>
    <row r="65" spans="1:5" x14ac:dyDescent="0.25">
      <c r="A65"/>
      <c r="B65"/>
      <c r="C65" s="29"/>
      <c r="D65"/>
      <c r="E65" s="17" t="str">
        <f t="shared" si="0"/>
        <v/>
      </c>
    </row>
    <row r="66" spans="1:5" x14ac:dyDescent="0.25">
      <c r="A66"/>
      <c r="B66"/>
      <c r="C66" s="29"/>
      <c r="D66"/>
      <c r="E66" s="17" t="str">
        <f t="shared" si="0"/>
        <v/>
      </c>
    </row>
    <row r="67" spans="1:5" x14ac:dyDescent="0.25">
      <c r="A67"/>
      <c r="B67"/>
      <c r="C67" s="29"/>
      <c r="D67"/>
      <c r="E67" s="17" t="str">
        <f t="shared" ref="E67:E99" si="1" xml:space="preserve"> IF(D67="","",
    IF(
    OR(
    AND(D67="Professor(a) Coordenador(a)",C67&lt;=4),
    AND(D67="Professor(a) Participante",C67&lt;=2),
    AND(OR(D67="Discente Bolsista",D67="Discente Voluntário(a)"),OR(C67=20,C67=10))),"Carga horária correta","Carga Horária incompatível com a resolução"))</f>
        <v/>
      </c>
    </row>
    <row r="68" spans="1:5" x14ac:dyDescent="0.25">
      <c r="A68"/>
      <c r="B68"/>
      <c r="C68" s="29"/>
      <c r="D68"/>
      <c r="E68" s="17" t="str">
        <f t="shared" si="1"/>
        <v/>
      </c>
    </row>
    <row r="69" spans="1:5" x14ac:dyDescent="0.25">
      <c r="A69"/>
      <c r="B69"/>
      <c r="C69" s="29"/>
      <c r="D69"/>
      <c r="E69" s="17" t="str">
        <f t="shared" si="1"/>
        <v/>
      </c>
    </row>
    <row r="70" spans="1:5" x14ac:dyDescent="0.25">
      <c r="A70"/>
      <c r="B70"/>
      <c r="C70" s="29"/>
      <c r="D70"/>
      <c r="E70" s="17" t="str">
        <f t="shared" si="1"/>
        <v/>
      </c>
    </row>
    <row r="71" spans="1:5" x14ac:dyDescent="0.25">
      <c r="A71"/>
      <c r="B71"/>
      <c r="C71" s="29"/>
      <c r="D71"/>
      <c r="E71" s="17" t="str">
        <f t="shared" si="1"/>
        <v/>
      </c>
    </row>
    <row r="72" spans="1:5" x14ac:dyDescent="0.25">
      <c r="A72"/>
      <c r="B72"/>
      <c r="C72" s="29"/>
      <c r="D72"/>
      <c r="E72" s="17" t="str">
        <f t="shared" si="1"/>
        <v/>
      </c>
    </row>
    <row r="73" spans="1:5" x14ac:dyDescent="0.25">
      <c r="A73"/>
      <c r="B73"/>
      <c r="C73" s="29"/>
      <c r="D73"/>
      <c r="E73" s="17" t="str">
        <f t="shared" si="1"/>
        <v/>
      </c>
    </row>
    <row r="74" spans="1:5" x14ac:dyDescent="0.25">
      <c r="A74"/>
      <c r="B74"/>
      <c r="C74" s="29"/>
      <c r="D74"/>
      <c r="E74" s="17" t="str">
        <f t="shared" si="1"/>
        <v/>
      </c>
    </row>
    <row r="75" spans="1:5" x14ac:dyDescent="0.25">
      <c r="A75"/>
      <c r="B75"/>
      <c r="C75" s="29"/>
      <c r="D75"/>
      <c r="E75" s="17" t="str">
        <f t="shared" si="1"/>
        <v/>
      </c>
    </row>
    <row r="76" spans="1:5" x14ac:dyDescent="0.25">
      <c r="A76"/>
      <c r="B76"/>
      <c r="C76" s="29"/>
      <c r="D76"/>
      <c r="E76" s="17" t="str">
        <f t="shared" si="1"/>
        <v/>
      </c>
    </row>
    <row r="77" spans="1:5" x14ac:dyDescent="0.25">
      <c r="A77"/>
      <c r="B77"/>
      <c r="C77" s="29"/>
      <c r="D77"/>
      <c r="E77" s="17" t="str">
        <f t="shared" si="1"/>
        <v/>
      </c>
    </row>
    <row r="78" spans="1:5" x14ac:dyDescent="0.25">
      <c r="A78"/>
      <c r="B78"/>
      <c r="C78" s="29"/>
      <c r="D78"/>
      <c r="E78" s="17" t="str">
        <f t="shared" si="1"/>
        <v/>
      </c>
    </row>
    <row r="79" spans="1:5" x14ac:dyDescent="0.25">
      <c r="A79"/>
      <c r="B79"/>
      <c r="C79" s="29"/>
      <c r="D79"/>
      <c r="E79" s="17" t="str">
        <f t="shared" si="1"/>
        <v/>
      </c>
    </row>
    <row r="80" spans="1:5" x14ac:dyDescent="0.25">
      <c r="A80"/>
      <c r="B80"/>
      <c r="C80" s="29"/>
      <c r="D80"/>
      <c r="E80" s="17" t="str">
        <f t="shared" si="1"/>
        <v/>
      </c>
    </row>
    <row r="81" spans="1:5" x14ac:dyDescent="0.25">
      <c r="A81"/>
      <c r="B81"/>
      <c r="C81" s="29"/>
      <c r="D81"/>
      <c r="E81" s="17" t="str">
        <f t="shared" si="1"/>
        <v/>
      </c>
    </row>
    <row r="82" spans="1:5" x14ac:dyDescent="0.25">
      <c r="A82"/>
      <c r="B82"/>
      <c r="C82" s="29"/>
      <c r="D82"/>
      <c r="E82" s="17" t="str">
        <f t="shared" si="1"/>
        <v/>
      </c>
    </row>
    <row r="83" spans="1:5" x14ac:dyDescent="0.25">
      <c r="A83"/>
      <c r="B83"/>
      <c r="C83" s="29"/>
      <c r="D83"/>
      <c r="E83" s="17" t="str">
        <f t="shared" si="1"/>
        <v/>
      </c>
    </row>
    <row r="84" spans="1:5" x14ac:dyDescent="0.25">
      <c r="A84"/>
      <c r="B84"/>
      <c r="C84" s="29"/>
      <c r="D84"/>
      <c r="E84" s="17" t="str">
        <f t="shared" si="1"/>
        <v/>
      </c>
    </row>
    <row r="85" spans="1:5" x14ac:dyDescent="0.25">
      <c r="A85"/>
      <c r="B85"/>
      <c r="C85" s="29"/>
      <c r="D85"/>
      <c r="E85" s="17" t="str">
        <f t="shared" si="1"/>
        <v/>
      </c>
    </row>
    <row r="86" spans="1:5" x14ac:dyDescent="0.25">
      <c r="A86"/>
      <c r="B86"/>
      <c r="C86" s="29"/>
      <c r="D86"/>
      <c r="E86" s="17" t="str">
        <f t="shared" si="1"/>
        <v/>
      </c>
    </row>
    <row r="87" spans="1:5" x14ac:dyDescent="0.25">
      <c r="A87"/>
      <c r="B87"/>
      <c r="C87" s="29"/>
      <c r="D87"/>
      <c r="E87" s="17" t="str">
        <f t="shared" si="1"/>
        <v/>
      </c>
    </row>
    <row r="88" spans="1:5" x14ac:dyDescent="0.25">
      <c r="A88"/>
      <c r="B88"/>
      <c r="C88" s="29"/>
      <c r="D88"/>
      <c r="E88" s="17" t="str">
        <f t="shared" si="1"/>
        <v/>
      </c>
    </row>
    <row r="89" spans="1:5" x14ac:dyDescent="0.25">
      <c r="A89"/>
      <c r="B89"/>
      <c r="C89" s="29"/>
      <c r="D89"/>
      <c r="E89" s="17" t="str">
        <f t="shared" si="1"/>
        <v/>
      </c>
    </row>
    <row r="90" spans="1:5" x14ac:dyDescent="0.25">
      <c r="A90"/>
      <c r="B90"/>
      <c r="C90" s="29"/>
      <c r="D90"/>
      <c r="E90" s="17" t="str">
        <f t="shared" si="1"/>
        <v/>
      </c>
    </row>
    <row r="91" spans="1:5" x14ac:dyDescent="0.25">
      <c r="A91"/>
      <c r="B91"/>
      <c r="C91" s="29"/>
      <c r="D91"/>
      <c r="E91" s="17" t="str">
        <f t="shared" si="1"/>
        <v/>
      </c>
    </row>
    <row r="92" spans="1:5" x14ac:dyDescent="0.25">
      <c r="A92"/>
      <c r="B92"/>
      <c r="C92" s="29"/>
      <c r="D92"/>
      <c r="E92" s="17" t="str">
        <f t="shared" si="1"/>
        <v/>
      </c>
    </row>
    <row r="93" spans="1:5" x14ac:dyDescent="0.25">
      <c r="A93"/>
      <c r="B93"/>
      <c r="C93" s="29"/>
      <c r="D93"/>
      <c r="E93" s="17" t="str">
        <f t="shared" si="1"/>
        <v/>
      </c>
    </row>
    <row r="94" spans="1:5" x14ac:dyDescent="0.25">
      <c r="A94"/>
      <c r="B94"/>
      <c r="C94" s="29"/>
      <c r="D94"/>
      <c r="E94" s="17" t="str">
        <f t="shared" si="1"/>
        <v/>
      </c>
    </row>
    <row r="95" spans="1:5" x14ac:dyDescent="0.25">
      <c r="A95"/>
      <c r="B95"/>
      <c r="C95" s="29"/>
      <c r="D95"/>
      <c r="E95" s="17" t="str">
        <f t="shared" si="1"/>
        <v/>
      </c>
    </row>
    <row r="96" spans="1:5" x14ac:dyDescent="0.25">
      <c r="A96"/>
      <c r="B96"/>
      <c r="C96" s="29"/>
      <c r="D96"/>
      <c r="E96" s="17" t="str">
        <f t="shared" si="1"/>
        <v/>
      </c>
    </row>
    <row r="97" spans="1:5" x14ac:dyDescent="0.25">
      <c r="A97"/>
      <c r="B97"/>
      <c r="C97" s="29"/>
      <c r="D97"/>
      <c r="E97" s="17" t="str">
        <f t="shared" si="1"/>
        <v/>
      </c>
    </row>
    <row r="98" spans="1:5" x14ac:dyDescent="0.25">
      <c r="A98"/>
      <c r="B98"/>
      <c r="C98" s="29"/>
      <c r="D98"/>
      <c r="E98" s="17" t="str">
        <f t="shared" si="1"/>
        <v/>
      </c>
    </row>
    <row r="99" spans="1:5" x14ac:dyDescent="0.25">
      <c r="A99"/>
      <c r="B99"/>
      <c r="C99" s="29"/>
      <c r="D99"/>
      <c r="E99" s="17" t="str">
        <f t="shared" si="1"/>
        <v/>
      </c>
    </row>
  </sheetData>
  <sheetProtection algorithmName="SHA-512" hashValue="AV8nWb2ozCSpu2zlrRXD0hbQVuQa9gdx+L2/ooO9n1SskMqkOG/BQcBW9BgR7bqVU8F7VczIz7WimVJVKg9IyA==" saltValue="SIhubfWXnFMYEotdpjtvwQ==" spinCount="100000" sheet="1" objects="1" scenarios="1"/>
  <protectedRanges>
    <protectedRange sqref="A2:D99" name="Range1"/>
  </protectedRanges>
  <conditionalFormatting sqref="E2:E99">
    <cfRule type="cellIs" dxfId="1" priority="2" operator="equal">
      <formula>"Carga Horária incompatível com a resolução"</formula>
    </cfRule>
  </conditionalFormatting>
  <conditionalFormatting sqref="E1:E1048576">
    <cfRule type="cellIs" dxfId="0" priority="1" operator="equal">
      <formula>"Carga horária correta"</formula>
    </cfRule>
  </conditionalFormatting>
  <dataValidations count="3">
    <dataValidation type="list" allowBlank="1" showInputMessage="1" showErrorMessage="1" sqref="D2:D100">
      <formula1>"Professor(a) Coordenador(a),Professor(a) Participante,Discente Bolsista,Discente Voluntário(a)"</formula1>
    </dataValidation>
    <dataValidation allowBlank="1" showInputMessage="1" showErrorMessage="1" sqref="B1:B1048576"/>
    <dataValidation type="whole" operator="greaterThan" allowBlank="1" showInputMessage="1" showErrorMessage="1" sqref="C1:C1048576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D1" sqref="D1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7.7109375" style="2" customWidth="1"/>
    <col min="8" max="16384" width="9.140625" style="2"/>
  </cols>
  <sheetData>
    <row r="1" spans="1:7" ht="21" x14ac:dyDescent="0.35">
      <c r="A1" s="9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vwV0TmLvlLsCPXu1g/S/jF8FoPn/30/LH0TGyr5rzHbhO8Xpoqrsjc0etplI/ejUX/FTzX5eRNyyHpPcishlWQ==" saltValue="TzbdVUIkxzq6ySySjkDDR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6.710937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pOuHe47QuodmLf6xKJ7sb0ti3x92BppvUFfak67jXhyg29q51aZgD1b+fT8utZgZrT3OLRAaU+71+Tg2pQjOMA==" saltValue="bOIQdiM1UtSOoB6N8q9Kz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285156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8fC9R4Gq3z8a3VtE0Go32Jf8FV4rtov1lgq+wDsWsaU3a/DBd5QKGeD/IZDy7QDWCx2LVqz2nxNSzeZtFE198g==" saltValue="+HYtUZx2TB7uSLByLi+m6g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0.5703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+g5ghHuS/ChBaM0474jwcPY9LxFeL2yOcvqbIwt+fBZSvdiLhDHhM6s4wwB671l31UmN/nJwmsxXzvwMA1vMlg==" saltValue="0ByGjQGXewHalJj+xJvK/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:C6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9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zy8XeTm8sf4j076cHArORYLIA8X1jBOu2fGvUWAbW70TqtGxNw+eAiqtsnPdnFk8x6DLu+kJ+Gis4vgDyQEBRA==" saltValue="zxc97FSz18SwYeoxPA2j9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42578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2yn0AzGoHo/WaX64XiB50q55oMU7X7/eZ/jbdtAQ0QhnrXo5dTTmq2uuMs0vVtI+48e4WjV56Cl9v6Qir/TIbQ==" saltValue="pzIxf/qvRLTiJPPBx2gE7g==" spinCount="100000" sheet="1" objects="1" scenarios="1"/>
  <protectedRanges>
    <protectedRange sqref="A2:C500" name="Rang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RESUMO</vt:lpstr>
      <vt:lpstr>Descrição do projeto</vt:lpstr>
      <vt:lpstr>Integrantes</vt:lpstr>
      <vt:lpstr>Material de consumo</vt:lpstr>
      <vt:lpstr>Passagens e despesas locomoção</vt:lpstr>
      <vt:lpstr>Serviços de terceiros - PF</vt:lpstr>
      <vt:lpstr>Serviços de terceiros - PJ</vt:lpstr>
      <vt:lpstr>Serviços de terceiros - PJ_PUB</vt:lpstr>
      <vt:lpstr>Equip. e material permanente</vt:lpstr>
      <vt:lpstr>Bolsas de Ensino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MACHADO MARTINS</dc:creator>
  <cp:keywords/>
  <dc:description/>
  <cp:lastModifiedBy>GABRIELA KUNDE EDEL</cp:lastModifiedBy>
  <cp:revision/>
  <dcterms:created xsi:type="dcterms:W3CDTF">2023-09-15T18:02:14Z</dcterms:created>
  <dcterms:modified xsi:type="dcterms:W3CDTF">2023-11-09T12:39:48Z</dcterms:modified>
  <cp:category/>
  <cp:contentStatus/>
</cp:coreProperties>
</file>