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EstaPasta_de_trabalho" defaultThemeVersion="124226"/>
  <mc:AlternateContent xmlns:mc="http://schemas.openxmlformats.org/markup-compatibility/2006">
    <mc:Choice Requires="x15">
      <x15ac:absPath xmlns:x15ac="http://schemas.microsoft.com/office/spreadsheetml/2010/11/ac" url="B:\2- AF e OS\2024\PREGÕES\PE 1734.2023 - Audio, Vídeo e Foto (v.12.01.25)\"/>
    </mc:Choice>
  </mc:AlternateContent>
  <xr:revisionPtr revIDLastSave="0" documentId="8_{293FE6E6-A6A3-4F36-9763-127730E86988}" xr6:coauthVersionLast="47" xr6:coauthVersionMax="47" xr10:uidLastSave="{00000000-0000-0000-0000-000000000000}"/>
  <bookViews>
    <workbookView xWindow="28680" yWindow="-120" windowWidth="29040" windowHeight="15840" tabRatio="857" xr2:uid="{00000000-000D-0000-FFFF-FFFF00000000}"/>
  </bookViews>
  <sheets>
    <sheet name="CEAD" sheetId="121" r:id="rId1"/>
  </sheets>
  <definedNames>
    <definedName name="CEPLAN">#REF!</definedName>
    <definedName name="diasuteis">#REF!</definedName>
    <definedName name="Ferias">#REF!</definedName>
    <definedName name="RD">OFFSET(#REF!,(MATCH(SMALL(#REF!,ROW()-10),#REF!,0)-1),0)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6" i="121" l="1"/>
  <c r="L136" i="121" s="1"/>
  <c r="K135" i="121"/>
  <c r="L135" i="121" s="1"/>
  <c r="K134" i="121"/>
  <c r="L134" i="121" s="1"/>
  <c r="K133" i="121"/>
  <c r="L133" i="121" s="1"/>
  <c r="K132" i="121"/>
  <c r="L132" i="121" s="1"/>
  <c r="K131" i="121"/>
  <c r="L131" i="121" s="1"/>
  <c r="K130" i="121"/>
  <c r="L130" i="121" s="1"/>
  <c r="K129" i="121"/>
  <c r="L129" i="121" s="1"/>
  <c r="K128" i="121"/>
  <c r="L128" i="121" s="1"/>
  <c r="K127" i="121"/>
  <c r="L127" i="121" s="1"/>
  <c r="K126" i="121"/>
  <c r="L126" i="121" s="1"/>
  <c r="K125" i="121"/>
  <c r="L125" i="121" s="1"/>
  <c r="K124" i="121"/>
  <c r="L124" i="121" s="1"/>
  <c r="K123" i="121"/>
  <c r="L123" i="121" s="1"/>
  <c r="K122" i="121"/>
  <c r="L122" i="121" s="1"/>
  <c r="K121" i="121"/>
  <c r="L121" i="121" s="1"/>
  <c r="K120" i="121"/>
  <c r="L120" i="121" s="1"/>
  <c r="K119" i="121"/>
  <c r="L119" i="121" s="1"/>
  <c r="K118" i="121"/>
  <c r="L118" i="121" s="1"/>
  <c r="K117" i="121"/>
  <c r="L117" i="121" s="1"/>
  <c r="K116" i="121"/>
  <c r="L116" i="121" s="1"/>
  <c r="K115" i="121"/>
  <c r="L115" i="121" s="1"/>
  <c r="K114" i="121"/>
  <c r="L114" i="121" s="1"/>
  <c r="K113" i="121"/>
  <c r="L113" i="121" s="1"/>
  <c r="K112" i="121"/>
  <c r="L112" i="121" s="1"/>
  <c r="K111" i="121"/>
  <c r="L111" i="121" s="1"/>
  <c r="K110" i="121"/>
  <c r="L110" i="121" s="1"/>
  <c r="K109" i="121"/>
  <c r="L109" i="121" s="1"/>
  <c r="K108" i="121"/>
  <c r="L108" i="121" s="1"/>
  <c r="K107" i="121"/>
  <c r="L107" i="121" s="1"/>
  <c r="K106" i="121"/>
  <c r="L106" i="121" s="1"/>
  <c r="K105" i="121"/>
  <c r="L105" i="121" s="1"/>
  <c r="K104" i="121"/>
  <c r="L104" i="121" s="1"/>
  <c r="K103" i="121"/>
  <c r="L103" i="121" s="1"/>
  <c r="K102" i="121"/>
  <c r="L102" i="121" s="1"/>
  <c r="K101" i="121"/>
  <c r="L101" i="121" s="1"/>
  <c r="K100" i="121"/>
  <c r="L100" i="121" s="1"/>
  <c r="K99" i="121"/>
  <c r="L99" i="121" s="1"/>
  <c r="K98" i="121"/>
  <c r="L98" i="121" s="1"/>
  <c r="K97" i="121"/>
  <c r="L97" i="121" s="1"/>
  <c r="K96" i="121"/>
  <c r="L96" i="121" s="1"/>
  <c r="K95" i="121"/>
  <c r="L95" i="121" s="1"/>
  <c r="K94" i="121"/>
  <c r="L94" i="121" s="1"/>
  <c r="K93" i="121"/>
  <c r="L93" i="121" s="1"/>
  <c r="K92" i="121"/>
  <c r="L92" i="121" s="1"/>
  <c r="K91" i="121"/>
  <c r="L91" i="121" s="1"/>
  <c r="K90" i="121"/>
  <c r="L90" i="121" s="1"/>
  <c r="K89" i="121"/>
  <c r="L89" i="121" s="1"/>
  <c r="K88" i="121"/>
  <c r="L88" i="121" s="1"/>
  <c r="K87" i="121"/>
  <c r="L87" i="121" s="1"/>
  <c r="K86" i="121"/>
  <c r="L86" i="121" s="1"/>
  <c r="K85" i="121"/>
  <c r="L85" i="121" s="1"/>
  <c r="K84" i="121"/>
  <c r="L84" i="121" s="1"/>
  <c r="K83" i="121"/>
  <c r="L83" i="121" s="1"/>
  <c r="K82" i="121"/>
  <c r="L82" i="121" s="1"/>
  <c r="K81" i="121"/>
  <c r="L81" i="121" s="1"/>
  <c r="K80" i="121"/>
  <c r="L80" i="121" s="1"/>
  <c r="K79" i="121"/>
  <c r="L79" i="121" s="1"/>
  <c r="K78" i="121"/>
  <c r="L78" i="121" s="1"/>
  <c r="K77" i="121"/>
  <c r="L77" i="121" s="1"/>
  <c r="K76" i="121"/>
  <c r="L76" i="121" s="1"/>
  <c r="K75" i="121"/>
  <c r="L75" i="121" s="1"/>
  <c r="K74" i="121"/>
  <c r="L74" i="121" s="1"/>
  <c r="K73" i="121"/>
  <c r="L73" i="121" s="1"/>
  <c r="K72" i="121"/>
  <c r="L72" i="121" s="1"/>
  <c r="K71" i="121"/>
  <c r="L71" i="121" s="1"/>
  <c r="K70" i="121"/>
  <c r="L70" i="121" s="1"/>
  <c r="K69" i="121"/>
  <c r="L69" i="121" s="1"/>
  <c r="K68" i="121"/>
  <c r="L68" i="121" s="1"/>
  <c r="K67" i="121"/>
  <c r="L67" i="121" s="1"/>
  <c r="K66" i="121"/>
  <c r="L66" i="121" s="1"/>
  <c r="K65" i="121"/>
  <c r="L65" i="121" s="1"/>
  <c r="K64" i="121"/>
  <c r="L64" i="121" s="1"/>
  <c r="K63" i="121"/>
  <c r="L63" i="121" s="1"/>
  <c r="K62" i="121"/>
  <c r="L62" i="121" s="1"/>
  <c r="K61" i="121"/>
  <c r="L61" i="121" s="1"/>
  <c r="K60" i="121"/>
  <c r="L60" i="121" s="1"/>
  <c r="K59" i="121"/>
  <c r="L59" i="121" s="1"/>
  <c r="K58" i="121"/>
  <c r="L58" i="121" s="1"/>
  <c r="K57" i="121"/>
  <c r="L57" i="121" s="1"/>
  <c r="K56" i="121"/>
  <c r="L56" i="121" s="1"/>
  <c r="K55" i="121"/>
  <c r="L55" i="121" s="1"/>
  <c r="K54" i="121"/>
  <c r="L54" i="121" s="1"/>
  <c r="K53" i="121"/>
  <c r="L53" i="121" s="1"/>
  <c r="K52" i="121"/>
  <c r="L52" i="121" s="1"/>
  <c r="K51" i="121"/>
  <c r="L51" i="121" s="1"/>
  <c r="K50" i="121"/>
  <c r="L50" i="121" s="1"/>
  <c r="K49" i="121"/>
  <c r="L49" i="121" s="1"/>
  <c r="K48" i="121"/>
  <c r="L48" i="121" s="1"/>
  <c r="K47" i="121"/>
  <c r="L47" i="121" s="1"/>
  <c r="K46" i="121"/>
  <c r="L46" i="121" s="1"/>
  <c r="K45" i="121"/>
  <c r="L45" i="121" s="1"/>
  <c r="K44" i="121"/>
  <c r="L44" i="121" s="1"/>
  <c r="K43" i="121"/>
  <c r="L43" i="121" s="1"/>
  <c r="K42" i="121"/>
  <c r="L42" i="121" s="1"/>
  <c r="K41" i="121"/>
  <c r="L41" i="121" s="1"/>
  <c r="K40" i="121"/>
  <c r="L40" i="121" s="1"/>
  <c r="K39" i="121"/>
  <c r="L39" i="121" s="1"/>
  <c r="K38" i="121"/>
  <c r="L38" i="121" s="1"/>
  <c r="K37" i="121"/>
  <c r="L37" i="121" s="1"/>
  <c r="K36" i="121"/>
  <c r="L36" i="121" s="1"/>
  <c r="K35" i="121"/>
  <c r="L35" i="121" s="1"/>
  <c r="K34" i="121"/>
  <c r="L34" i="121" s="1"/>
  <c r="K33" i="121"/>
  <c r="L33" i="121" s="1"/>
  <c r="K32" i="121"/>
  <c r="L32" i="121" s="1"/>
  <c r="K31" i="121"/>
  <c r="L31" i="121" s="1"/>
  <c r="K30" i="121"/>
  <c r="L30" i="121" s="1"/>
  <c r="K29" i="121"/>
  <c r="L29" i="121" s="1"/>
  <c r="K28" i="121"/>
  <c r="L28" i="121" s="1"/>
  <c r="K27" i="121"/>
  <c r="L27" i="121" s="1"/>
  <c r="K26" i="121"/>
  <c r="L26" i="121" s="1"/>
  <c r="K25" i="121"/>
  <c r="L25" i="121" s="1"/>
  <c r="K24" i="121"/>
  <c r="L24" i="121" s="1"/>
  <c r="K23" i="121"/>
  <c r="L23" i="121" s="1"/>
  <c r="K22" i="121"/>
  <c r="L22" i="121" s="1"/>
  <c r="K21" i="121"/>
  <c r="L21" i="121" s="1"/>
  <c r="K20" i="121"/>
  <c r="L20" i="121" s="1"/>
  <c r="K19" i="121"/>
  <c r="L19" i="121" s="1"/>
  <c r="K18" i="121"/>
  <c r="L18" i="121" s="1"/>
  <c r="K17" i="121"/>
  <c r="L17" i="121" s="1"/>
  <c r="K16" i="121"/>
  <c r="L16" i="121" s="1"/>
  <c r="K15" i="121"/>
  <c r="L15" i="121" s="1"/>
  <c r="K14" i="121"/>
  <c r="L14" i="121" s="1"/>
  <c r="K13" i="121"/>
  <c r="L13" i="121" s="1"/>
  <c r="K12" i="121"/>
  <c r="L12" i="121" s="1"/>
  <c r="K11" i="121"/>
  <c r="L11" i="121" s="1"/>
  <c r="K10" i="121"/>
  <c r="L10" i="121" s="1"/>
  <c r="K9" i="121"/>
  <c r="L9" i="121" s="1"/>
  <c r="K8" i="121"/>
  <c r="L8" i="121" s="1"/>
  <c r="K7" i="121"/>
  <c r="L7" i="121" s="1"/>
  <c r="K6" i="121"/>
  <c r="L6" i="121" s="1"/>
  <c r="K5" i="121"/>
  <c r="L5" i="121" s="1"/>
  <c r="K4" i="121"/>
  <c r="L4" i="121" s="1"/>
</calcChain>
</file>

<file path=xl/sharedStrings.xml><?xml version="1.0" encoding="utf-8"?>
<sst xmlns="http://schemas.openxmlformats.org/spreadsheetml/2006/main" count="926" uniqueCount="455">
  <si>
    <t>Saldo / Automático</t>
  </si>
  <si>
    <t>...../...../......</t>
  </si>
  <si>
    <t>ALERTA</t>
  </si>
  <si>
    <t>CENTRO PARTICIPANTE:</t>
  </si>
  <si>
    <t>Empresa</t>
  </si>
  <si>
    <t>Especificação</t>
  </si>
  <si>
    <t>Detalhamento</t>
  </si>
  <si>
    <t>ITEM</t>
  </si>
  <si>
    <t>VALOR UNIT</t>
  </si>
  <si>
    <t>QTDADE</t>
  </si>
  <si>
    <t>449052.35</t>
  </si>
  <si>
    <t>339030.17</t>
  </si>
  <si>
    <t>Marca/Modelo</t>
  </si>
  <si>
    <t>PARTNER TECNOLOGIA EIRELI</t>
  </si>
  <si>
    <t>339030.26</t>
  </si>
  <si>
    <t>449052.06</t>
  </si>
  <si>
    <t>PROCESSO: 1734/2023</t>
  </si>
  <si>
    <t>OBJETO: AQUISIÇÃO DE MATERIAIS E EQUIPAMENTOS DE ÁUDIO, VÍDEO E FOTO PARA A UDESC</t>
  </si>
  <si>
    <t>VIGÊNCIA DA ATA: 12/01/2024 até 12/01/2025</t>
  </si>
  <si>
    <t xml:space="preserve"> AF/OS nº  xxxx/2024 Qtde. DT</t>
  </si>
  <si>
    <t>Grupo-classe</t>
  </si>
  <si>
    <t>Código NUC</t>
  </si>
  <si>
    <t>Unidade de Compra</t>
  </si>
  <si>
    <t>GLOBAL ENERGIA COMERCIO DE AUDIO E VIDEO LTDA</t>
  </si>
  <si>
    <t>Adaptador Bluetooth: Mini adaptador para adicionar quando os Computadores ou PC não tiverem Bluetooth. Deverá permitir realizar transmissão sem fio por Bluetooth nos computadores e não influenciarem o sinal WIFI.
Deverá possuir transmissor e receptor Bluetooth 5.0 com Retro compatível com qualquer dispositivo de versão inferior de Bluetooth. Exemplo: 4.0/3.0/2.0/1.2. Deverá permitir a conexão do computador com alto-falantes Bluetooth e Headset.</t>
  </si>
  <si>
    <t>PC/dongle</t>
  </si>
  <si>
    <t>61 16</t>
  </si>
  <si>
    <t>Peça</t>
  </si>
  <si>
    <t>PRATIKA SOLUCOES LTDA</t>
  </si>
  <si>
    <t xml:space="preserve">Adaptador de Lentes de RF para EF e EF-S  Montagem: RF Adaptação para: EF e EF-S - Peso: Aprox. 110g (apenas o adaptador)
Resistente a poeira e a água. Produto compatível para todas câmeras com encaixe RF </t>
  </si>
  <si>
    <t>CANON/Adaptador de lentes RF para EF</t>
  </si>
  <si>
    <t>24-02</t>
  </si>
  <si>
    <t>11063-9-016</t>
  </si>
  <si>
    <t>SUPERA COM E IMPORTAÇÃO LTDA</t>
  </si>
  <si>
    <r>
      <t xml:space="preserve">Adaptador Vídeo Tipo-c Para Hdmi 4K ultra HD/Usb 3.0/Usb Tipo c. Conector de entrada: Usb Tipo c; Conectores de saída: HDMI 4K, Usb 3.0 e Usb 3.1 (Tipo c). </t>
    </r>
    <r>
      <rPr>
        <b/>
        <sz val="11"/>
        <rFont val="Calibri"/>
        <family val="2"/>
      </rPr>
      <t>Modelo de referência: F3 JC-TYC-301</t>
    </r>
  </si>
  <si>
    <t xml:space="preserve">F3/JC-TYC-301 </t>
  </si>
  <si>
    <t>13 4</t>
  </si>
  <si>
    <t>ALTA FREQUENCIA COMERCIAL LTDA</t>
  </si>
  <si>
    <t xml:space="preserve">Amplificador de potência dual/stereo, para rack, 220v (ou bivolt), minimo 350 Wrms por canal em 4 Ohms e 210 Wrms por canal em 8 Ohms, uso profissional, altura de 2u ou 3u, ventoinha interna, Proteção contra curto circuito., </t>
  </si>
  <si>
    <t xml:space="preserve">DATREL/PA 8000 </t>
  </si>
  <si>
    <t xml:space="preserve">01741 - 8 002 </t>
  </si>
  <si>
    <t>449052.33</t>
  </si>
  <si>
    <t>Analogue Bass Machine - Teclado: Teclado multi-toque / step key Sintetizador: Tipo: Síntese analógica Estrutura: 3 VCO, 1 VCF, 1 VCA, 1 LFO, 1 EG Formas de onda de VCO: Saw, Square VCF: Cutoff, Peak, EG Int Tipo de VCF: Low Pass Filter, 12 db/oct
VCA: Eg on/off, Sustain on/off LFO: Rate, Int, Target (Amp, Pitch, Cutoff) Wave (Triangle, Square) EG: Attack, Decay/Release, Sustain Sequencer: Número de Partes: 3 Número de Passos: 16 Número de Padrões de Gravação: 8 Conectores: Saída de Áudio: Headphones (mini conector estéreo de 3.5mm) Sync: Sync In (mini conector mono de 3.5mm, nível máximo de entrada: 20V) Sync Out (mini conector mono de 3.5mm, nível máximo de entrada: 5V) MIDI:  Dimensões: 193 × 115 ×46 mm  Adaptador AC “KA-350” Acessórios incluídos: Pilhas alcalinas AA x 6 .Modelo de Referência: VOLCA BASS - Analogue Bass Machine ou similar</t>
  </si>
  <si>
    <t>KORG/VOLCA BASS ANALOGUE BASS</t>
  </si>
  <si>
    <t>06962 0 019</t>
  </si>
  <si>
    <t>MCOM TECNOLOGIA EIRELI</t>
  </si>
  <si>
    <r>
      <t xml:space="preserve">ANTENA PARABÓLICA  para uso profissional com diâmetro entre 2,4 e 3,2m, contendo refletor de 6 a 10 pétalas, ferragem galvanizada a fogo, 1 Mastro,1 Acoplador, 1  Canhão, 1  Esticador,  8  Longarinas, 1  jogo superior  do Alimentador (Alumínio), 1  Kit Parafuso, kit chumbador, LNB, LNBF, alimentador, filtro eliminador de interferência 5G, alta performance em banda C e banda KU, </t>
    </r>
    <r>
      <rPr>
        <b/>
        <sz val="11"/>
        <rFont val="Calibri"/>
        <family val="2"/>
        <scheme val="minor"/>
      </rPr>
      <t>com serviço de instalação</t>
    </r>
    <r>
      <rPr>
        <sz val="11"/>
        <rFont val="Calibri"/>
        <family val="2"/>
        <scheme val="minor"/>
      </rPr>
      <t xml:space="preserve">. </t>
    </r>
    <r>
      <rPr>
        <u/>
        <sz val="11"/>
        <rFont val="Calibri"/>
        <family val="2"/>
      </rPr>
      <t>Modelo referência de antena</t>
    </r>
    <r>
      <rPr>
        <sz val="11"/>
        <rFont val="Calibri"/>
        <family val="2"/>
      </rPr>
      <t xml:space="preserve">: Embrasal RTM-2600STD. </t>
    </r>
    <r>
      <rPr>
        <u/>
        <sz val="11"/>
        <rFont val="Calibri"/>
        <family val="2"/>
      </rPr>
      <t>Modelo referência de filtro eliminador de interferência 5G</t>
    </r>
    <r>
      <rPr>
        <sz val="11"/>
        <rFont val="Calibri"/>
        <family val="2"/>
      </rPr>
      <t>: Zatech ZBPCF-3742</t>
    </r>
  </si>
  <si>
    <t xml:space="preserve">Embrasal RTM-2600STD/Zatech ZBPCF-3742 </t>
  </si>
  <si>
    <t>41 2</t>
  </si>
  <si>
    <t>08669 0 008</t>
  </si>
  <si>
    <r>
      <t xml:space="preserve">APARELHO DE RÁDIO mini system, FM&lt; CD,USB, bluetooth, 250 W RMS, bivolt, controle remoto universal,  </t>
    </r>
    <r>
      <rPr>
        <u/>
        <sz val="11"/>
        <rFont val="Calibri"/>
        <family val="2"/>
      </rPr>
      <t>Modelo de referência</t>
    </r>
    <r>
      <rPr>
        <sz val="11"/>
        <rFont val="Calibri"/>
        <family val="2"/>
      </rPr>
      <t>: Mini System Panasonic SC-AKX100LBK ou similar</t>
    </r>
  </si>
  <si>
    <t>MULTI/SP387</t>
  </si>
  <si>
    <t>24 1</t>
  </si>
  <si>
    <t>01242 4 010</t>
  </si>
  <si>
    <t>MIX SOLUCOES INTEGRADAS LTDA</t>
  </si>
  <si>
    <t xml:space="preserve">Armadilha Fotográfica para pesquisa com Resolução de fotos: 20 megapixels, Resolução de vídeos: até 1920×1080 (HD) @ 30FPS, Sensor com alcance: Até 25 metros, Disparo com velocidade: 0,7 segundos, Taxa de recuperação: 1 segundo,  Informações sobre fases da Lua e temperatura ambiente, Resistência a água – Grau de Proteção IXP-5, Compartimento de pilhas removível. Tamanho: 16cm x 12cm, Peso: 300g, Cor: Marrom, Sistema de alimentação: 6  pilhas AA,  Campo de visão: 42º e deve ser Compatível com cartão de Memória de até 32Gb. </t>
  </si>
  <si>
    <t xml:space="preserve">Bushnell/L20 20mp – 119930B </t>
  </si>
  <si>
    <t>10076-5-001</t>
  </si>
  <si>
    <t>BATERIA ALIMENTAÇÃO CÂMERA - Bateria extra recarregável de íons de lítio 7,2 VDC 1040 mAh compatível com o modelo de câmera. Modelo de Referência: LP-E17 Recarregável</t>
  </si>
  <si>
    <t xml:space="preserve">MEMORYTEC/LP E17 </t>
  </si>
  <si>
    <t>04024 0 016</t>
  </si>
  <si>
    <t>MASTERBIDS SUPORTE EM INFORMATICA LTDA</t>
  </si>
  <si>
    <t>Bateria para câmeras de Alta Carga - Amperagem: 2130 mAh - Tipo: Lítio-íon Recarregável Tensão de saída: 7.2V Dimensões (L x A x P) 38.4 x 21 x 56.8 mm Peso: 90g        Modelo de Refêrencia: LP-E6NH</t>
  </si>
  <si>
    <t xml:space="preserve">Canon LP-E6NH/Canon LP-E6NH </t>
  </si>
  <si>
    <t>04024-0-016</t>
  </si>
  <si>
    <t>449052.46</t>
  </si>
  <si>
    <t>PAPEL INTELIGENTE COMÉRCIO DE PRODUTOS LTDA</t>
  </si>
  <si>
    <t xml:space="preserve">Bolsa acolchoada em nylon para equipamento fotográfico. Material :Nylon resistente a água Tipo de Fechamento: fivela de liberação rápida ou zíper. Dimensões internas: min. 25,4 x 17,8 x 11,4 cm. Opções de carregamento: Alça superior e Alça de ombro com almofada antiderrapante. Modelo de referência: Bolsa para Equipamento Fotográfico  Canon 100ES OU ATHENA 20 </t>
  </si>
  <si>
    <t xml:space="preserve">Offens/OF-05 </t>
  </si>
  <si>
    <t xml:space="preserve">25 02 </t>
  </si>
  <si>
    <t>10404-3-004</t>
  </si>
  <si>
    <t>339030.29</t>
  </si>
  <si>
    <t>Cabo de audio de 10m, conexão XLR X XLR balanceado, com dupla blindagem. Comprimento 10 metros. Bitola 0,30mm². Blindagem dupla em fita de alumínio e traça em cobre estanhado 75%. Dois condutores (vermelho e branco) em cobre (OFHC) estanhado de 0,30 mm². Revestimento em PVC emborrachado. Modelo de Referência: Santo Ângelo</t>
  </si>
  <si>
    <t xml:space="preserve">SANTO ANGELO/10M XLR </t>
  </si>
  <si>
    <t xml:space="preserve">24 1 </t>
  </si>
  <si>
    <t>10415 9 010</t>
  </si>
  <si>
    <t>RBM DISTRIBUIDORA E COMÉRCIO LTDA</t>
  </si>
  <si>
    <t>Cabo de audio de no mínimo 5m, conexão XLR X XLR balanceado, Comprimento mínimo de 5 metros. Bitola 0,30mm². Blindagem dupla em fita de alumínio e traça em cobre estanhado 75%. Dois condutores (vermelho e branco) em cobre (OFHC) estanhado de 0,30 mm². Revestimento em PVC emborrachado. Modelo de Referência: Santo Ângelo</t>
  </si>
  <si>
    <t xml:space="preserve">Datalink/XLR XLR </t>
  </si>
  <si>
    <t>09927-9-011</t>
  </si>
  <si>
    <t>Cabo de áudio P2 + 2 P10 30M.  Cabo de áudio com conector P2 macho stereo em uma extremidade e dois conectores P10 macho mono na outra ponta. Comprimento de 30 metros.</t>
  </si>
  <si>
    <t xml:space="preserve">CEBIT/PW-P10 10M </t>
  </si>
  <si>
    <t>13 5</t>
  </si>
  <si>
    <t>KASA KOMPLETA COMERCIO E SERVIÇOS LTDA</t>
  </si>
  <si>
    <t>Cabo de microfone de baixa impedância. Comprimento: 4,57m. Fabricado com liga de cobre OFHC e bitola de 2 x 0,20mm² / 24AWG (SC20). Montado com conectores XLR Macho x XLR Fêmea injetados em ZAMAC (liga de alumínio), Material externo: Textil. Modelo de Refêrencia: SANTO ANGELO NINJA LW TX</t>
  </si>
  <si>
    <t xml:space="preserve">SANTO ANGELO/46599 </t>
  </si>
  <si>
    <t>10415 - 9 010</t>
  </si>
  <si>
    <t>Cabo de microfone XLR + P10 5 metros. Cabo para microfone com conector XLR fêmea em uma ponta e conector P10 macho mono em outra. Comprimento mínimo: 5 metros.</t>
  </si>
  <si>
    <t xml:space="preserve">mtx/CABO MICROFONE 5METROS XLR P10 </t>
  </si>
  <si>
    <t>Cabo Speakon (machoxmacho) de 10m de comprimento. Modelo de referência: Hayonik Linha Brasil</t>
  </si>
  <si>
    <t xml:space="preserve">HAYONIK/43041 </t>
  </si>
  <si>
    <t>24-1</t>
  </si>
  <si>
    <t>10415-9-001</t>
  </si>
  <si>
    <t>Cabo/Fio Paralelo específico para Sonorização, 2x1,5mm, de cobre, revestido em PVC flexivel. 50 metros.</t>
  </si>
  <si>
    <t xml:space="preserve">CRK/CABO PARALELO CRISTAL 2X1,5MM  </t>
  </si>
  <si>
    <t>10557 - 0 006</t>
  </si>
  <si>
    <r>
      <t xml:space="preserve">Caixa de som -1x80W RMS-subwoofer + 2x40W RMS-midrange + 2x10W RMS-tweeter (AC mode) 1x60W RMS-subwoofer + 2x30W RMS-midrange + 2x8W RMS-tweeter (Battery mode). </t>
    </r>
    <r>
      <rPr>
        <b/>
        <sz val="11"/>
        <rFont val="Calibri"/>
        <family val="2"/>
      </rPr>
      <t>Modelo de Referência: JBL Boombox 3</t>
    </r>
  </si>
  <si>
    <t xml:space="preserve">JBL/BOOBOX 3 "PRETA" </t>
  </si>
  <si>
    <t>24-11</t>
  </si>
  <si>
    <t>01299-8-006</t>
  </si>
  <si>
    <t>449052.37</t>
  </si>
  <si>
    <t>Caixa de Som Amplificada 650W, com conexão bluetooth. função flash lights com diferentes modos de iluminação. Entrada AUX IN (P2) - 1 Tweeter  - 2 Alto Falante 6,5" - 1 entradas para Microfone externo (P10), Volume para microfone, Bluetooth 5.0 - Display Digital  - Equalização analógicas (Bass,Treble) - Alças e rodinhas para transporte - Suporte para tablet/smartphone no painel superior - Fonte de carregamento 12V 1,5 A  -Bateria de lithium 7,4 6000 mAh - Modos (Bluetooth, USB, TF, AUX) - Função Repeat no controle remoto (Repeat one ou ALL). Modelo de referência: Britânia BCX6800</t>
  </si>
  <si>
    <t xml:space="preserve">BRITANIA/BCX6800 </t>
  </si>
  <si>
    <t>01299 - 8 038</t>
  </si>
  <si>
    <t>50535015 VINICIUS DE OLIVEIRA</t>
  </si>
  <si>
    <t>Caixa de som amplificada, tipo torre, Bluetooth, iluminação RGB led nos alto-falantes, sem bateria, entrada optical, 220v (ou bivolt), visor LCD, fonte alimentação interna, 2 entradas USB, função voice canceller, entrada para microfone, 2 alto-falantes de 8". Modelo de referência: LG XBOOM RNC9</t>
  </si>
  <si>
    <t xml:space="preserve">LG/LG XBOOM RCN9 </t>
  </si>
  <si>
    <t>NIEHUES COMERCIO E REPRESENTACOES LTDA</t>
  </si>
  <si>
    <t>Caixa de Som portátil, Bluetooth, à prova d´água. Transdutor: woofer de 52 mm x 90 mm, tweeter de 20 mm - Potência nominal de saída: 30 W RMS woofer de, 10 W RMS tweeter - Resposta de frequência: 60 Hz a 20 kHz
Relação sinal-ruído: &gt; 80 dB - Tipo da bateria: Bateria de polímero íon-lítio de 27 Wh (equivalente a 3,6 V/7.500 mAh) - Tempo de recarga da bateria: 4 horas (5 V/3 A) Tempo de reprodução de música: até 20 horas, 
Potência USB: 5 V/2 A (no máximo) Potência do transmissor Bluetooth: ? 20 dBm (EIRP) Modulação do transmissor Bluetooth: GFSK, ?/4 DQPSK, 8 DPSK. Modelo de Referência: JBL Charge 5</t>
  </si>
  <si>
    <t>JBL/CHARGE 5</t>
  </si>
  <si>
    <t>Caixa de som portátil; Resposta de Frequência Dinâmica 45Hz - 20KHz (-6dB); Versão do Bluetooth 5.1; Perfis bluetooth A2DP 1.3, AVRCP 1.6; Faixa de frequência do emissor bluetooth 2.4 GHz - 2.4835 GHz; GFSK de modulação do emissor bluetooth GFSK, π/4 DQPSK, 8DPSK; Potência de emissão de bluetooth ≤ 15 dBm (EIRP);  À prova d'água; Wireless; Bateria recarregável; Inclui Cabo de energia. Modelo de referência: JBL Partybox 1000</t>
  </si>
  <si>
    <t xml:space="preserve">JBL/PARTYBOX 1000 </t>
  </si>
  <si>
    <t>Caixa de som subwoofer, 30W RMS, controle de volume, alimentação: Bivolt (127-220 V), tipo de Caixa de som 2.1, som estéreo, chave liga e desliga, conexão com tablet, computador e notebook, plug &amp; play, controle de grave, dimensões máximas: 23 x 21,5 x 25 cm, peso inferior a 4 Kg, cabos necessários para o funcionamento inclusos, garantia de 12 meses.</t>
  </si>
  <si>
    <t xml:space="preserve">MULTI/SP952 </t>
  </si>
  <si>
    <t xml:space="preserve">24 7 </t>
  </si>
  <si>
    <t>01299 8 042</t>
  </si>
  <si>
    <t>ASSIS VAZ INSTRUMENTOS MUSICAIS EIRELI</t>
  </si>
  <si>
    <t xml:space="preserve">Caixa de som tipo Ativa. Potência de Saída (W RMS) 250. Resposta de Frequência Hz (±3 dB) 70 - 16,500, SPL Máximo (Pico dB) 127, Padrão de Cobertura Acústica (Nominal) 110° x 60°, Largura (mm) 310, Altura aproximada (mm) 531, Peso aproximado (kg) 11.3, Profundidade (polegadas) 11.8, Profundidade (mm) 300, Porta USB, Bluetooth versão 5.0, Bivolt, Conexões: mínimo de 2 Entradas XLR/TRS combo mic/line, 1 Entrada Aux 3,5 mm ,1 Saida XLR pass-thru, Mínimo cinco predefinições e mais três para a aplicação, duas entradas combinadas entre microfone e instrumento com troca automática entre microfone e line conforme você gira o potenciômetro de volume. Suporte com dois ângulos para haste. Pontos M8 para içamento. Modelo referência JBL MAX 10 </t>
  </si>
  <si>
    <t xml:space="preserve">JBL/max 10 </t>
  </si>
  <si>
    <t>24-07</t>
  </si>
  <si>
    <t>01299-8-041</t>
  </si>
  <si>
    <t>CAIXA DE SOM, AMPLIFICADA PORTATIL. Amplificador Portátil de Voz Com Microfone , om Entrada Auxiliar (P2) podendo Ser Usado Para Amplificar O Som Do Celular, Computador, Notebook Ou Tablet,  e Um Cabo Conector; Potência Máxima: 20w; - Distorção Harmônica Total: 5%; - Snr: 85db; - Resposta De Frequência: 60hz - 18khz; - Voltagem De Energia: Dv 5v; - Capacidade Da Bateria: 1800 Mah. Itens Inclusos: - Apresentador De Palestras/Amplificador De Voz; - Microfone Articulado Headset; - Cinto Abdominal; - Cabo De Transferência; - Carregador; Manual de instrução.</t>
  </si>
  <si>
    <t>TRC/218</t>
  </si>
  <si>
    <t>24 07</t>
  </si>
  <si>
    <t>01299-8-038</t>
  </si>
  <si>
    <t>ELECTROINOX COMERCIO DE EQUIPAMENTOS DE ELETRONICOS LTDA</t>
  </si>
  <si>
    <t xml:space="preserve">Câmera - "Câmera digital, monitor de LCD de 3 a 4 polegadas touchscreen traseira fixo ou articulável (1.040.000 ou superior). Sensor CMOS (APS-C) de 24.2 megapixels ou superior para fotografias e vídeos Full HD
1920 x 1080p. Todos os tamanhos, Sensor CMOS, Zoom Óptico 3x ou mais, Lentes com sistema de foco automático DUAL Pixel CMOS AF e manual, 18-55 mm ou 18-135mm f/3.5-5.6 ou f/4-5.6, Auto
foco de detecção de fase com 45 pontos em cruz, com modos de foco AF contínuo (C), AF de servo único (S) e Foco manual (M). Velocidade de disparo de até 6 fps ou superior e ISO de 100 - 25600
(modo estendido de 100 - 51200),  Referência Canon EOS Rebel T8i DSLR Kit 18-55mm ou superior </t>
  </si>
  <si>
    <t xml:space="preserve">CANON/EOS REBEL T8i DSRL 18-55 </t>
  </si>
  <si>
    <t>01264-5-013</t>
  </si>
  <si>
    <t>Câmera a prova d’água (10m) 27MP, vídeos de 5,3K60 e 2,7K240, bateria 1720mAh, micro SD, GPS, modo de câmera lenta, monitor LCD, estabilização de imagem digital, microfone embutido, alto-falante embutido, Wi-fi e Bluetooth. Modelo de Referência: GoPro Hero 11 Black</t>
  </si>
  <si>
    <t xml:space="preserve">GOPRO/HERO 11 BLACK </t>
  </si>
  <si>
    <t>01264 - 5 013</t>
  </si>
  <si>
    <r>
      <rPr>
        <b/>
        <sz val="11"/>
        <rFont val="Calibri"/>
        <family val="2"/>
        <scheme val="minor"/>
      </rPr>
      <t xml:space="preserve">CÂMERA DE FOTOS E VÍDEOS. </t>
    </r>
    <r>
      <rPr>
        <sz val="11"/>
        <rFont val="Calibri"/>
        <family val="2"/>
        <scheme val="minor"/>
      </rPr>
      <t>A referência é o modelo da Canon EOS Redel  SL3 ou acima. Deve acompanhar além da câmera os seguintes itens: 01 Lente EF-S 18-55mm f/4-5.6 IS STM ou superior; 01 bateria; 01 carregador; 01 ocular de borracha; 01 Alça; 01 tampa do corpo; 01 tampa frontal da lente; 01 tampa traseira da lente. 01 cartão memória Sandisk Ultra Class 10 ou superior e 01 bolsa de transporte e armazenamento. Deve ter garantia de no mínimo 1 ano.</t>
    </r>
  </si>
  <si>
    <t xml:space="preserve">CANON/ SANDISK/EOS REBEL SL3 / ULTRA CLASS 10 / DSRL </t>
  </si>
  <si>
    <t>Câmera Digital DSLR com 24.1 mp, Gravação em Full HD - Vídeo: Full HD Conexões Wi-Fi nfc usb 2.0 ou hdmi tipo C; Tela Tipo: Tela lcd Tamanho da Tela: 3" fps: 3.0 fps; Zoom Zoom Óptico: 3x (lente); Recursos Sensibilidade iso: 100-6400;  Alcance do Foco: 0,25 m Velocidade do Obturador: 30 seg. a 1/4000 seg. Abertura: 3.5 -5.6; Estabilizador de Imagem; Microfone Embutido iso - 100-6400; Alimentação: Bateria LP-E10; Carregador de bateria LC-E10; Bolsa de transporte. Modelo de Referência: Câmera Digital Canon EOS Rebel T7</t>
  </si>
  <si>
    <t xml:space="preserve">CANON/EOS REBEL T7 / DSLR </t>
  </si>
  <si>
    <t xml:space="preserve">Câmera Digital DSRL com Grip compatível BG-E21, Face Detection, Obturador Mecânico, Wi-Fi Certified, Gravação de Vídeo Full HD com múltiplas taxas de quadros e seleção de compressão IPB 1920 x 1080  4k Time Lapse, Processador de Imagem :DIG!C 7, GPS, NFC Compatível com etiquetas NFC Forum Tipo 3/4 (dinâmico), X-Sync 1/180,Lentes Compatíveis Canon EF, Velocidade do Obturador 1/4000 até 30 seg, Temporizador automático do Obturador 2 e 10 seg , Time Lapse Modo vídeo, Entrada para Microfone externo, Disparo contínuo (Burst) Até 6,5 fps,  Câmera Tipo EOS DSLR, Dual Pixel CMOS AF, Captura de áudio, Bateria compatível LP-E6, 26.2 Megapixels, Redução de Olhos Vermelhos. Modelo de Referência: Canon EOS 6D Mark II ou superior </t>
  </si>
  <si>
    <t xml:space="preserve">Canon EOS 6D Mark II/Canon EOS 6D Mark II </t>
  </si>
  <si>
    <t xml:space="preserve">10178 - 8 007 </t>
  </si>
  <si>
    <t>CAMERA FOTOGRAFICA, DIGITAL, Capacidade de filme e fotografia em 360°, Abertura de pelo menos F2.0, distância focal mínima de 7 mm, Capacidades de alteração do valor de ISO, controle de pretos e brancos (WB), resolução espacial mínima para fotografia 360° de 14 Mpixel e 4K para vídeo 360°, diferente modos de aquisição de fotografia e vídeo, possibilidade de configuração da velocidade do obturador para fotografia e vídeo, giroscópio, microfone embutido, conexão via bluetooth, wi fi e cabo usb, bateria de pelo menos 1500 mAh.</t>
  </si>
  <si>
    <t>INSTA360/X2</t>
  </si>
  <si>
    <t>C. E. N. BARROS LTDA</t>
  </si>
  <si>
    <t xml:space="preserve">Camera Mirrorlens Resolução do sensor: Real: 34,4 Megapixels - Efetivo: 32,5 Megapixels - Tipo de sensor: CMOS de 22,3 x 14,8 mm (APS-C) Fator de corte: 1,6x Estabilização de imagem:       Deslocamento do Sensor, 5 Eixos - Tipo de captura: Imagens e vídeos Controle de exposição Tipo de obturador: Obturador Eletrônico, Obturador de Plano Focal Mecânico Velocidade do obturador: Obturador Mecânico 1/8000 a 30 Segundos Obturador Eletrônico 1/16000 a 30 Segundos Modo Lâmpada/Tempo: Modo de lâmpada Sensibilidade ISO: Foto 100 a 32.000 no modo manual, automático (estendido: 100 a 51.200) Método de medição: Média Ponderada ao Centro, Avaliativa, Parcial, Spot Modos de exposição: Prioridade de Abertura, Manual, Programa, Prioridade de Obturador               Modelo de Refêrencia: Canon R7 ou superior  </t>
  </si>
  <si>
    <t xml:space="preserve">Canon/EOS R7 Mirrorless Camera </t>
  </si>
  <si>
    <t>449052.43</t>
  </si>
  <si>
    <t>CARTÃO DE MEMÓRIA -  Sd 32gb Sdhc Uhs-i 100mb/s "Cartão de memória SDHC de no mínimo 32 GB com velocidade de leitura de no mínimo 80 MB/S para câmera DSLR. Não pode ser micro SD"</t>
  </si>
  <si>
    <t xml:space="preserve">KINGSTON/32GB </t>
  </si>
  <si>
    <t xml:space="preserve">24 2 </t>
  </si>
  <si>
    <t>09019 0 008</t>
  </si>
  <si>
    <t>Cartão de memória tipo flash SDXC; capacidade de armazenamento: 128 GB; desempenho para gravação de vídeo com classificação UHS Speed Class 1 e Class 10 para vídeo Full HD (1080p); Velocidade de transferência mínima de 100MB/s. Modelo de referência: SanDisk Ultra SDXC UHS-I de 128Gb - 100Mb/s, C10, U1, Full HD</t>
  </si>
  <si>
    <t xml:space="preserve">Sandisk SDXC 128GB Classe 10/Sandisk SDXC 128GB Classe 10 </t>
  </si>
  <si>
    <t>09019 0 010</t>
  </si>
  <si>
    <t>Cartão de memória tipo flash SDXC; capacidade de armazenamento: 256 GB; desempenho para gravação de vídeo com classificação UHS-i Speed Class 3 (U3), Class 10 (C10) para vídeo Full HD (1080p) e Video Speed Class 30 (V30); Velocidade de leitura de 200MB/s e gravação de até 140MB/s. Modelo de referência: SanDisk Extreme PRO SDXC UHS-I de 256 GB - C10, U3, V30, 4K UHD</t>
  </si>
  <si>
    <t>KINGSTON/256GB</t>
  </si>
  <si>
    <t>13 1</t>
  </si>
  <si>
    <t>Case rack 12u + 2 gavetas, com tampa para monitor e tampas que viram bancadas laterais. Dimensoes externas 52 x 65 x 100cm altura. Modelo de Referência: Universal Cases "CASE RACK 12U + 2 GAVETAS COM TAMPA PARA MONITOR"</t>
  </si>
  <si>
    <t xml:space="preserve">Universal cases/case rack 12 u  </t>
  </si>
  <si>
    <t>06803 - 9 024</t>
  </si>
  <si>
    <t>449052.42</t>
  </si>
  <si>
    <t>Controlador USB / MIDI Launchpad - Superfícies de controle MIDI:  - 64 x pads (sensível à pressão / velocidade) - 16 x botões (atribuíveis) - Funções: Memória de cena, sequenciador, controles de transporte
- Conectividade:  1 x saída MIDI USB Type-C - Compatibilidade do sistema operacional: macOS 10.9 ou posterior, Windows 8 ou posterior, iOS 8 ou posterior - Alimentação USB -  MODELO DE REFERÊNCIA: Pad Novation Controladora USB Launchpad X</t>
  </si>
  <si>
    <t>PAD NOVATION/USB LAUNCHPAD X</t>
  </si>
  <si>
    <t>21 3</t>
  </si>
  <si>
    <t>08027 6 001</t>
  </si>
  <si>
    <t>449052.26</t>
  </si>
  <si>
    <t>Controle de televisão marca Samsung. Precisa atender no mínimo os seguintes modelos: UN75RU7100G / UN75AU7700G / QN50LS03BAGXZD. Garantia mínima de 3 meses.</t>
  </si>
  <si>
    <t xml:space="preserve">GENÉRICA/AU7700 </t>
  </si>
  <si>
    <t>MWV WEB SITE COMÉRCIO DE PRODUTOS ELETROELETRÔNICOS LTDA ME</t>
  </si>
  <si>
    <t>Display interativo para desenho com tela de no mínimo 16 polegadas, resolução de tela full HD 1920x1080. Conexão HDMI, USB, compatibilidade windows e macOS.  Acompanha caneta de precisão, cabo de conexão, adaptador de alimentação e pontas de reposição para a caneta. Referência: Wacom Cintiq 16 Pen.</t>
  </si>
  <si>
    <t>Wacom Cintiq 16 Pen./Wacom, Cintiq 16" Creative Pen Display - DTK1660K</t>
  </si>
  <si>
    <t>1301</t>
  </si>
  <si>
    <t>06490 - 4 073</t>
  </si>
  <si>
    <t xml:space="preserve">Drone de Filmagem: Sistema global de navegação por satélite (GNSS): GPS + Galileo + BeiDou. CÂMERA:  Sensor: CMOS 1/1.3” Píxeis efetivos: 48 MP Lente: Campo de visão: 82,1°, Abertura: f/1.7, Formato equivalente a 35 mm: 24 mm, Alcance de foco: 1 m a ∞ 
Alcance: ISO Vídeo: 100 a 6.400 (Auto), 100 a 6.400 (Manual) Foto: 100 a 6.400 (Auto), 100 a 6.400 (Manual)  Velocidade do obturador: Obturador eletrônico: 2-1/8.000 s 
Resoluções de vídeo: 4K: 3840×2160 a 24/25/30/48/50/60 fps. 2.7K: 2720×1530 a 24/25/30/48/50/60 fps. FHD: 1920×1080 a 24/25/30/48/50/60 fps. Câmera lenta: 1920×1080 a 120 fps. 
Qualidade da transmissão ao vivo: 1080p/30 fps Frequência de funcionamento: 2,400-2,4835 GHz; 5,725-5,850 GHz Potência do transmissor (EIRP): 2,4 GHz: &lt;26 dBm (FCC), &lt;20 dBm (CE/SRRC/MIC); 
5,8 GHz: &lt;26 dBm (FCC/SRRC), &lt;14 dBm (CE) Banda larga de comunicação: 1,4 MHz/3 MHz/10 MHz/20 MHz/40 MHz BATERIA DE VOO INTELIGENTE PLUS: Capacidade: 3850 mAh Tipo de bateria: Li-ion Dimensões máx. dos dispositivos móveis suportados: 
Comprimento × largura × altura: 180 mm × 86 mm × 10 mm Tipos de portas USB suportadas: Lightning, Micro USB (Tipo B), USB-C  Modelo de Refêrencia: DJI Mavic Mini 3 Pro ou superior </t>
  </si>
  <si>
    <t xml:space="preserve">DJI/MINI 3 </t>
  </si>
  <si>
    <t>33-04</t>
  </si>
  <si>
    <t>12223-8-001</t>
  </si>
  <si>
    <t>449052.38</t>
  </si>
  <si>
    <t>COMP1 INFORMÁTICA LTDA</t>
  </si>
  <si>
    <t xml:space="preserve">DRONE Especificações mínimas: AERONAVE Peso aprox. de decolagem: 895 g Dimensões aprox.: Dobrada (sem hélices) 221×96,3×90,3 mm / Desdobrada (sem hélices) 347,5×283×107,7 mm (comprimento × largura × altura)
Formato de vídeo: MP4/MOV (MPEG-4 AVC/H.264,HEVC/H.265)Campo de visão: 15°Formato equivalente: 162 mm Abertura: f/4.4 Foco: 3 m a ∞ Alcance ISO Vídeo: 100-6400 Imagem: 100 a 6.400 Dimensões máx. da imagem: 4.000×3.000
Formato de foto: JPEG/DNG (RAW) Formato de vídeo: MP4/MOV (MPEG-4 AVC/H.264, HEVC/H.265) Resoluções de vídeo H.264/H.265 4K: 3840×2160 a 25/30/50 fps  FHD: 1920×1080 a 25/30/50 fps Zoom digital: 4x
ESTABILIZADOR Estabilização Mecânica triaxial (inclinação, rotação, giro) Alcance mecânico Inclinação: -135° a 100°  Rotação: -45° a 45° Giro: -27° a 27° Alcance controlável Inclinação: -90° a 35° Giro: -5° a 5° Velocidade máx. controlável (inclinação): 100 °/s
Alcance da vibração angular ±0,007° DETECÇÃO SISTEMA DE DETECÇÃO Sistema visual binocular omnidirecional, complementado por um sensor infravermelho na parte inferior da aeronave Dianteira Alcance de medida de precisão: 0,5 - 20 m
Alcance de detecção: 0,5 - 200 m  TRANSMISSÃO DE VÍDEO  Sistema de transmissão de vídeo O3+ - Qualidade da transmissão ao vivo Controle remoto: 1080p a 30 fps/1080p a 60 fps Alcance de transmissão de sinais (FCC)
Forte interferência (áreas urbanas, campo de visão limitado, vários sinais simultâneos): Aprox. 1,5 a 3 km  Interferência média (áreas suburbanas, campo de visão aberto, alguns sinais simultâneos): Aprox. 3 a 9 km Interferência baixa (paisagens ao ar livre, campo de
visão livre, poucos sinais simultâneos): BATERIA Capacidade: 5.000 mAh Voltagem: 15,4 V Limite de tensão de carregamento: 17,6 V Tipo de bateria: LiPo 4SCase para acondicionamento
de todo material deve ser em um case rígido quepermita o transporte por um operador. Acompanhar bolsa para transporte. REFERÊNCIA: Drone DJI Mavic 3 ou superior GARANTIA: Mínima de 12 meses do fabricante
</t>
  </si>
  <si>
    <t xml:space="preserve">DJI/Mavic 3 </t>
  </si>
  <si>
    <t>33 4</t>
  </si>
  <si>
    <t>Espuma protetora para microfone Behringer B1 ou B2</t>
  </si>
  <si>
    <t xml:space="preserve">ARTIKA/AK060 </t>
  </si>
  <si>
    <t>24-7</t>
  </si>
  <si>
    <t>03060-0-022</t>
  </si>
  <si>
    <t>Estabilizador Gimbal 3 eixos para smartphone, antivibração e estabilidade aprimorada, bateria 2200mAh, 290 gramas.</t>
  </si>
  <si>
    <t xml:space="preserve">Feiyutech/vimble one </t>
  </si>
  <si>
    <t>03017 - 1 026</t>
  </si>
  <si>
    <t xml:space="preserve">339030.30 </t>
  </si>
  <si>
    <t xml:space="preserve">Estabilizador Gimbal: Cardam Portátil estabilização em 3 Eixos Capacidade de carga bateria: 2.500mAh  Carregamento rápido de 18 W  Aplicação: Câmera fotográfica  Dimensões: 32 x 8,5 x 30,5cm  Peso: 1,900kg   Referência do modelo: Feiyu-F2C </t>
  </si>
  <si>
    <t>Feiyu/F2C</t>
  </si>
  <si>
    <t>03060-0-034</t>
  </si>
  <si>
    <t>449052.39</t>
  </si>
  <si>
    <t>TOMADA 1 AUDIOVISUAL LTDA</t>
  </si>
  <si>
    <r>
      <rPr>
        <b/>
        <sz val="11"/>
        <rFont val="Calibri"/>
        <family val="2"/>
        <scheme val="minor"/>
      </rPr>
      <t>FILMADORA PROFISSIONAL</t>
    </r>
    <r>
      <rPr>
        <sz val="11"/>
        <rFont val="Calibri"/>
        <family val="2"/>
        <scheme val="minor"/>
      </rPr>
      <t xml:space="preserve"> com luz de vídeo LED de brilho ajustável, com o filtro nd de quatro posições integrado, **Uso de bateria NP-F970 opcional em gravação xavc 1080/50i ou 60i, 50 Mbps, com lcd ligado. Gravação hlg (Hybrid Log-Gamma), permite gravar, editar e assistir a conteúdo hdr em hlg, s. Lente G da Sony com zoom máximo de 24xUma lente grande angular de 29-348 mm de alta qualidade com zoom óptico de 12x  sensor tipo 1.0 da Z150 e alta resolução e contraste do centro até as bordas da imagem. Recurso Clear Image Zoom da Sony. </t>
    </r>
  </si>
  <si>
    <t xml:space="preserve">Panasonic/HX-X2000 </t>
  </si>
  <si>
    <t>10178-8-006</t>
  </si>
  <si>
    <t>Filmadora profissional compacta, Sensor CMOS tipo 1/2,3" . estabilização de imagem Óptica em lente.Obturador Global Eletrônico. Velocidade do obturador: 1/2000 a 1 segundo. Ganho: 0 a 24 dB (nativo). Iluminação mínima:  5 Lux a 1/30 da velocidade do obturador 0,3 Lux a 1/2 da velocidade do obturador. Comprimento focal: 3,6 a 73,4 mm (distância focal equivalente a 35 mm: 29,3 a 627 mm). Taxa de zoom óptico: 20x . Abertura Máxima: f/1.8 a 2.8 .Distância Mínima de Foco: Amplo: 1,0 cm. Alcance total do zoom: 60,0 cm. Controle de Foco (Automático, Manual). Slot de cartão de memória/mídia duplo: SD/SDHC/SDXC (UHS-I), E/S de vídeo: 1 x Saída Mini-HDMI 2.0, E/S de áudio: 2 entradas de microfone/linha XLR de 3 pinos (+48 V Phantom Power).
1 entrada de fone de ouvido estéreo TRS de 1/8"/3,5 mm,  1 entrada de microfone estéreo TRS de 1/8"/3,5 mm, E/S de energia: 1 x entrada USB-C , Outras E/S: 1 x USB-C .  Tamanhoda tela: 3,5" . Resolução: 2.760.000 pontos. Tipo de exibição LCD touchscreen articulado. Tipo Eletrônica Embutida: (LCD), Tamanho: 0,36" ,Resolução: 1.770.000 pontos. ITENS INCLUSOS: 01 Câmera de vídeo profissional UHD 4K, 01 Adaptador de alimentação 01 Pacote de bateria, 01 Tampa da lente, 01 Para-sol de lente com barreira de lente, 01 unidade de alça, 01 Unidade de Suporte de Microfone. Modelo de Referência: CANON XA60 UHD 4K</t>
  </si>
  <si>
    <t xml:space="preserve">CANON/XA60 UHD 4K </t>
  </si>
  <si>
    <t>24 02</t>
  </si>
  <si>
    <t>10178 8 006</t>
  </si>
  <si>
    <t>Flash externo para câmera canon compativel com Canon 8I (850D). Especificações: luzes de modelagem de LED, transmissor e receptor integrados. Suporta flash mestre sem fio por transmissão óptica da série C Suporta flash escravo sem fio por transmissão óptica das séries C e N Número guia alto: GN60 a ISO 100, 200mm. Suporta sincronização em alta velocidade: 1/8000 seg. Sistema de reciclagem de super velocidade, suporta alimentação externa Suporta atualização de firmware Vários modos de disparo para desempenho flexível Suporta função de zoom elétrico da cabeça da lâmpada Equipado com tela de LCD grande e de exibição negativa Suporta flash mestre sem fio por transmissão óptica da série C No disparo de flash sem fio por transmissão óptica. Modelo de referência YONGNUO 650 EX-RF</t>
  </si>
  <si>
    <t xml:space="preserve">YONGNUO/650 EX-RF </t>
  </si>
  <si>
    <t>24-2</t>
  </si>
  <si>
    <t>09019-0-007</t>
  </si>
  <si>
    <t>Flash externo para câmera canon compatível com Rebel SL3. Especificações: montaria Sapata, guia 580, ISO 100 em posição de 105mm, controle de exposição manual e TTL, cabeça de rebatimento: sim. Cabeça de zoom: full frame 24-105mm, terminal remoto 2,5mm, PC; tempo de reciclagem 2 - 4 segundos aproximadamente. Modelo referência YONGNUO 565 EX III para canon.</t>
  </si>
  <si>
    <t xml:space="preserve">YONGNUO/565 EXIII </t>
  </si>
  <si>
    <t>Flash externo para camera Canon. Opções de disparo com um número guia de 43, capacidade para flash receptor sem fios. High Speed Sync. Reciclagem rápida e silenciosa Base oculta metálica Cabeça giratória a 180 graus Luz Auxiliar AF Cabeça de zoom automático de 24 a 105 mm. Utilizado com uma câmara SLR Digital EOS compatível Canon. Detectar automaticamente o tamanho do sensor da câmara e aproxima a cabeça do flash para uma melhor cobertura de cena. Cabeça de zoom automático de 24 a 105 mm e o difusor de painel amplo de 14 mm. Cabeça giratória e inclinável que permita a utilização do ressalto do flash para criar uma iluminação mais suave ao utilizar um único flash integrado na câmara. Medição de flash E-TTL II Portátil e compacto. Acompanhar pilhas recarregáveis e recarregador. Modelo de referência: Canon 430 EX2 ou equivalente</t>
  </si>
  <si>
    <t xml:space="preserve">Canon 430EX III/Canon 430EX III </t>
  </si>
  <si>
    <t>11063-9-017</t>
  </si>
  <si>
    <t>Fonte Landscape  6 +1  (para alimentação de 6 pedais ) 2350mA. Modelo de Referênica: Isopower 7 ou similar</t>
  </si>
  <si>
    <t xml:space="preserve">ISOPOWER/isopower 7 </t>
  </si>
  <si>
    <t>56  16</t>
  </si>
  <si>
    <t>04600 0 012</t>
  </si>
  <si>
    <t>Fotômetro   Light Meter. lumisphere deslizante com um ângulo de recepção de 40 ° Faixa de medição de 0 a 19,9 EV a ISO 100 - Faixa de medição de flash de f / 1,0 a f / 90,9 a ISO 100; flash pode ser medido com conexão de terminal de PC sync ou sem fio, variação nominal de ± 0,1 EV em exposições repetidas, Tempos de exposição que variam de 1/8000 a 60 segundos, ISO 850. Ref. Sekonic L-308X ou similar</t>
  </si>
  <si>
    <t>DRY BOX/50l</t>
  </si>
  <si>
    <t>61 - 6</t>
  </si>
  <si>
    <t>11365 4 002</t>
  </si>
  <si>
    <t>449052.08</t>
  </si>
  <si>
    <t>Gabinete de controle eletrônico de umidade. Gabinete 50L Dry Box Desumidificador Eletrônico Para Equipamento Fotográfico. Tecnologia de desumidificação: Refrigeração térmica. Medidas aproximadas de referência: Medida externa (LxPxA): 29*32*60,5cm
Medida interna (LxPxA): 28,8*29*53cm Capacidade: 50L Peso líquido: 9,1kg Potência: 5w Alimentação: Fonte (Bi-Volt) AC110/220V / DC 5V 2A Escala de humidade: 30%-60% (±1%)</t>
  </si>
  <si>
    <t xml:space="preserve">ANDBON/AD50S </t>
  </si>
  <si>
    <t>39-02</t>
  </si>
  <si>
    <t>03792 3 012</t>
  </si>
  <si>
    <t>449052.12</t>
  </si>
  <si>
    <r>
      <t xml:space="preserve">GERADOR DE RDS (Radio Data System) com LEDS de sinalização (energia, falha, operação normal do equipamento), display LCD para leituras e indicação de  todos os principais parâmetros, alarmes e configurações, teclas de navegação (enter, UP, down), porta USB, porta Ethernet, ajuste de nível de sinal de saída de RDS, entrada de MPX, saída de MPX, saída de RDS, saída de RDS MPX, entrada de comando para cionamento do anúncio de notícia de trânsito (TA). </t>
    </r>
    <r>
      <rPr>
        <u/>
        <sz val="11"/>
        <rFont val="Calibri"/>
        <family val="2"/>
      </rPr>
      <t>Modelo de referência</t>
    </r>
    <r>
      <rPr>
        <sz val="11"/>
        <rFont val="Calibri"/>
        <family val="2"/>
      </rPr>
      <t>: RDS-350 Teletronix.</t>
    </r>
  </si>
  <si>
    <t xml:space="preserve">Teletronix RDS 350/Teletronix RDS 350  </t>
  </si>
  <si>
    <t>05128 4 005</t>
  </si>
  <si>
    <r>
      <rPr>
        <b/>
        <sz val="11"/>
        <rFont val="Calibri"/>
        <family val="2"/>
        <scheme val="minor"/>
      </rPr>
      <t>GRAVADOR DE VOZ DIGITAL</t>
    </r>
    <r>
      <rPr>
        <sz val="11"/>
        <rFont val="Calibri"/>
        <family val="2"/>
        <scheme val="minor"/>
      </rPr>
      <t xml:space="preserve"> com as seguintes especificações mínimas: Mini Gravador Digital Ligação direta USB para a transferência rápida de arquivos Expanda a memória com cartão microSD Pesquisa do calendário localiza rapidamente o arquivo Filtro de corte elimina o ruído indesejado Especificações: geral Carregamento Por Ligação Usb:  Formato De Reprodução: MP3/WMA/AAC-LC/L-PCM Idioma Do Menu: Alemão/inglês/espanhol/francês/italiano/russo/turco/coreano/chinês simplificado/chinês tradicional Ligação A Pc: Sim  Tipo De Bateria: Pilha seca Tipo De Bateria (Fornecido): aaa x2 gravação Scene Select: Sim Adicionar/Substituir Gravação: Sim Ajuste Manual Do Nível De Gravação: </t>
    </r>
  </si>
  <si>
    <t xml:space="preserve">SONY/ICD-PX240 </t>
  </si>
  <si>
    <t>24-01</t>
  </si>
  <si>
    <t>05956-0-002</t>
  </si>
  <si>
    <t>Gravador portátil com seis pistas para gravação simultânea, sendo quatro entradas combo XLR/TRS. Com knobs de controle de ganho, com pads de -20dB em todos os canais de entrada. Com cápsula de microfone XYH-6H X/Y, de sensibilidade de -41 dB (1kHz @ 1Pa), e input de ganho de até 46.5 dB. Com display LCD largo e angulado para feedback de gravação. Suporta gravações de até 24-bit/96kHz compliantes ao protocolo BWF WAV e uma variedade de formatos MP3. Com Phantom Power para todos os inputs: +12/+24/+48V. Modelo de referência: ZOOM H6</t>
  </si>
  <si>
    <t>ZOOM ZOOM H6/ZOOM ZOOM H6</t>
  </si>
  <si>
    <t>24.01</t>
  </si>
  <si>
    <t>J&amp;A SOLUÇOES</t>
  </si>
  <si>
    <t>Iluminador de LED para fotografia e vídeo, do tipo bicolor (luz quente e fria, 3200 a 5500 K).Potência mínima 150 W ou equivalente. Compatibilidade com acessórios Bowens. Tensão de entrada 110/220 V.Conexão unoversal para uso com tripé.</t>
  </si>
  <si>
    <t xml:space="preserve">Godox/Sl150ii  </t>
  </si>
  <si>
    <t>03060 0 001</t>
  </si>
  <si>
    <t>Iluminador de LED para fotografia e vídeo, do tipo bicolor (luz quente e fria, 3200 a 5500 K).Potência mínima 200 W ou equivalente. Compatibilidade com acessórios Bowens. Tensão de entrada 110/220 V.Conexão unoversal para uso com tripé.</t>
  </si>
  <si>
    <t xml:space="preserve">LED Zhiyun/LED G200 Monolight Bi-Color 300W </t>
  </si>
  <si>
    <t>Interface de áudio USB MIDI bivolt, com 04 canais com pré-amplificadores Midas XLR Combo, com entradas de linha P10 ¼ TRS com Phanton Power +48v; 2 in / 4 out USB interface; Conversores AD/DA de alta qualidade com taxa de amostragem de até 24-Bits/192 kHz; Monitoramento direto de zero-latência durante a gravação, Baixa latência e suporte aos sistemas operacionais: Windows, Mac OS e Linux; 02 saídas Main Master com conectores XLR e P10 ¼ TRS; 02 Saídas de monitores P10 ¼ TRS e RCA; 04 Pontos de entrada P10 ¼ TRS estéreo para conexão com equipamentos externos. MIDI Entrada / saída de MIDI DIN de 2 x 5 pinos. Saída de fone de ouvido com controle de nível e seleção de fonte de monitor A / B para cueing de estilo DJ; Controle de mistura de entrada / reprodução e interruptor estéreo / mono para monitoramento direto; Indicadores de status, sinal e clip; Software de gravação, edição e podcasting livre de áudio mais plug-ins de 150 instrumentos/efeitos para download. Modelo de referência: U-pHORIA UMC 404HD BERINGER</t>
  </si>
  <si>
    <t xml:space="preserve">Behringer/u phonia umc 404hd </t>
  </si>
  <si>
    <t>449052 33</t>
  </si>
  <si>
    <r>
      <t xml:space="preserve">INTERFACE DE ÁUDIO. </t>
    </r>
    <r>
      <rPr>
        <u/>
        <sz val="11"/>
        <color indexed="8"/>
        <rFont val="Calibri"/>
        <family val="2"/>
      </rPr>
      <t>Especificações</t>
    </r>
    <r>
      <rPr>
        <sz val="11"/>
        <color indexed="8"/>
        <rFont val="Calibri"/>
        <family val="2"/>
      </rPr>
      <t xml:space="preserve">: Configuração: Entradas – 18 (8 analógicas, 8 ADAT, 2 S/PDIF); Saídas – 10 (4 analógicas, 2x2 Fones, 2 S/PDIF); Mixagem – Números de pré-amplificadores – 4; Phantom Power embutido; Número de pads (atenuadores de ganho) – 2; Entradas de Instrumento (Hi-Z – Alta Impedância) – 2; Entradas de linha – 8; Saídas Analógicas – 4; Saídas de Fone – 2 (com controle de volume individual); Controle de alternância entre saída principal e falantes alternativos via software; Entrada Digital – S/PDIF e ADAT; Saída Digital – S/PDIF; Loopback – Possibilidade de roteamento interno da saída da própria placa; Entrada e Saída de MIDI; PSU incluso; Taxas de samples suportadas - 44.1kHz, 48kHz, 88.2kHz, 96kHz, 176.4kHz, 192kHz; Software de Controle e Roteamento da Interface (compatível com Windows e MacOS); Licença de DAW inclusa (software multi pista de áudio); 3 anos de garantia do fabricante  - 
</t>
    </r>
    <r>
      <rPr>
        <u/>
        <sz val="11"/>
        <color indexed="8"/>
        <rFont val="Calibri"/>
        <family val="2"/>
      </rPr>
      <t>Entradas de Microfone (4)</t>
    </r>
    <r>
      <rPr>
        <sz val="11"/>
        <color indexed="8"/>
        <rFont val="Calibri"/>
        <family val="2"/>
      </rPr>
      <t xml:space="preserve">: Resposta de Frequência – 20Hz - 20kHz ± 0.1dB; Faixa dinâmica – 111dB (A-weighted); THD+N (Distorção) – &lt;0.0012%; Ruído de Entrada Equivalente (Noise EIN) – 128dBu (A-weighted); Nível máximo de entrada – - 9dBu (no ganho mínimo); Faixa de ganho – 56dB; Impedância – 3kΩ  - </t>
    </r>
    <r>
      <rPr>
        <u/>
        <sz val="11"/>
        <color indexed="8"/>
        <rFont val="Calibri"/>
        <family val="2"/>
      </rPr>
      <t>Entradas de Linha 1-4 (ganho variável)</t>
    </r>
    <r>
      <rPr>
        <sz val="11"/>
        <color indexed="8"/>
        <rFont val="Calibri"/>
        <family val="2"/>
      </rPr>
      <t xml:space="preserve">: Resposta de frequência – 20Hz - 20kHz ± 0.1dB; Faixa dinâmica – 110.5dB (A-weighted); THD+N (Distorção) – &lt;0.002%; Nível máximo de entrada – 22dBu (no ganho mínimo); Faixa de ganho – 56dB; Impedância – 60kΩ  </t>
    </r>
    <r>
      <rPr>
        <u/>
        <sz val="11"/>
        <color indexed="8"/>
        <rFont val="Calibri"/>
        <family val="2"/>
      </rPr>
      <t>Entradas de Linha 5-8 (ganho fixo)</t>
    </r>
    <r>
      <rPr>
        <sz val="11"/>
        <color indexed="8"/>
        <rFont val="Calibri"/>
        <family val="2"/>
      </rPr>
      <t xml:space="preserve">: Resposta de frequência – 20Hz - 20kHz ± 0.1dB; Faixa dinâmica – 110.5dB (A-weighted); THD+N (Distorção) – &lt;0.002%; Nível máximo de entrada – 18dBu (no ganho mínimo); Impedância – 44kΩ 
</t>
    </r>
    <r>
      <rPr>
        <u/>
        <sz val="11"/>
        <color indexed="8"/>
        <rFont val="Calibri"/>
        <family val="2"/>
      </rPr>
      <t>Entradas de Instrumento</t>
    </r>
    <r>
      <rPr>
        <sz val="11"/>
        <color indexed="8"/>
        <rFont val="Calibri"/>
        <family val="2"/>
      </rPr>
      <t xml:space="preserve">: Resposta de frequência – 20Hz - 20kHz ± 0.1dB; Faixa dinâmica – 110dB (A-weighted); THD+N (Distorção) –  &lt;0.03%; Nível máximo de entrada – 12.5dBu (no ganho mínimo); Faixa de Ganho – 56dB; Impedância – 1.5MΩ 
</t>
    </r>
    <r>
      <rPr>
        <u/>
        <sz val="11"/>
        <color indexed="8"/>
        <rFont val="Calibri"/>
        <family val="2"/>
      </rPr>
      <t>Saídas de Linha/Monitor</t>
    </r>
    <r>
      <rPr>
        <sz val="11"/>
        <color indexed="8"/>
        <rFont val="Calibri"/>
        <family val="2"/>
      </rPr>
      <t xml:space="preserve">: Faixa dinâmica (Saídas de linha) – 108dB; THD+N (Distorção) –  &lt;0.002%; Nível máximo de saída (0dBFS) – 15.5dBu; Impedância – 430Ω  </t>
    </r>
    <r>
      <rPr>
        <u/>
        <sz val="11"/>
        <color indexed="8"/>
        <rFont val="Calibri"/>
        <family val="2"/>
      </rPr>
      <t>Saídas de Fone</t>
    </r>
    <r>
      <rPr>
        <sz val="11"/>
        <color indexed="8"/>
        <rFont val="Calibri"/>
        <family val="2"/>
      </rPr>
      <t xml:space="preserve">: Faixa dinâmica – 104dB (A-weighted); THD+N (Distorção) –  &lt;0.002%; Nível máximo de saída – 7dBu; Impedância – &lt;1Ω. Modelo de Referência: Focusrite Scarlett 18i8 [3rd Gen]   </t>
    </r>
  </si>
  <si>
    <t xml:space="preserve">Focusrite/scarlett 18i8 </t>
  </si>
  <si>
    <t>6962 0 019</t>
  </si>
  <si>
    <t xml:space="preserve">Kit bastão de Led RGB, com bluetooth </t>
  </si>
  <si>
    <t xml:space="preserve">Godox Tl30/Godox Tl30 </t>
  </si>
  <si>
    <t>03060 0 035</t>
  </si>
  <si>
    <t xml:space="preserve">Kit Flash: Compatível Canon E-TTL / E-TTL II  Controle Automático de Zoom  Faixa de Zoom em 28-105mm  Cobertura Full-Frame  Saída de 76Ws  Modos Mestre e Slave.  GN 92ft / 28m @ISO 100 (50mm)  Transmissor Wireless X-System 2.4GHz </t>
  </si>
  <si>
    <t>GODOX/V1-F</t>
  </si>
  <si>
    <t>03060-0-045</t>
  </si>
  <si>
    <t>449052.40</t>
  </si>
  <si>
    <t>Leitor de Cartão de Memória SD, Micro SD, conexão USB. Modelo Referência: UGREEN USB 3.0</t>
  </si>
  <si>
    <t xml:space="preserve">UGREEN/USB 3.0 </t>
  </si>
  <si>
    <t xml:space="preserve"> 12531 - 8 005</t>
  </si>
  <si>
    <t xml:space="preserve">Lente - "Dimensões :2.7 x 1.5 cm. Tamanho do Filtro :49mm  Distância Mínima de Focagem :1.15 ft./0.35m Construção da Lente :6 elementos em 5 grupos  Montagem :EF Motor de Foco :USM
Distância Focal (Lente) :50mm Fator F-stop :f/1.8 Lente Tipo :Normal" Modelo de Referência: EF500mmf/1.STM </t>
  </si>
  <si>
    <t>CANON/EF 50MM F1.8 STM</t>
  </si>
  <si>
    <t xml:space="preserve">24 - 7 </t>
  </si>
  <si>
    <t>03832 - 6 - 002</t>
  </si>
  <si>
    <t>Lente Dimensões :94mm x 193mm, Construção óptica :21 elementos em 16 grupos, L-Lente :Sim, Distância Focal Mais Próxima :0.98m / 3.2 ft., Montagem :EF Sistema IS :Sim, Motor de Foco :USM, Distância Focal (Lente) :100-400mm, Fator F-stop :f/4.5-5.6L, Lente Tipo :Série L, Telefoto Modelo de Referência: Canon EF 100-400mm f/4.5-5.6L IS II USM compatível com câmera 7D Canon já adquirida.</t>
  </si>
  <si>
    <t xml:space="preserve">Canon Ef 100-400MM F/4.5-5.6L Is II Usm/Canon Ef 100-400MM F/4.5-5.6L Is II Usm </t>
  </si>
  <si>
    <t>03832 - 6 002</t>
  </si>
  <si>
    <t>Lente montagem RF - 50mm  Design óptico :6 elementos em 5 grupos   Dimensões :69,2mm x 40,5mm (Diâmetro x Largura) Distância Mínima de Focagem :30cm Revestimentos :Super Spectra
Motor de Foco :STM Lente Tipo :Normal Para-sol compatível :ES-65B  Peso :160g Abertura mínima :F22 Tamanho do Filtro :43mm  Montagem :RF  Distância Focal (Lente) :50mm  Foco Manual em tempo integral :Sim
Anel de controle :Sim Abertura máxima :F1.8 Sistema ótico especial :1 lente asférica Ângulo de visão (horizontal, vertical e diagonal) :40°00′, 27°30′, 46°00′ Lâminas do diafragma :7    Modelo de Refêrencia: Lente-RF-50MM-F18-STM</t>
  </si>
  <si>
    <t xml:space="preserve">Canon/RF 50mm f/1.8 STM Lens (Canon RF) </t>
  </si>
  <si>
    <t>03832-6-002</t>
  </si>
  <si>
    <t>449052.44</t>
  </si>
  <si>
    <t>LINK IP - codec de áudio digital, via IP, modelo strider IP, transmissor e receptor, incluindo card filtro de áudio e card gerardor de estéreo no equipamento. Modelo de referência: Link IP Sinteck Next com cards inclusos</t>
  </si>
  <si>
    <t>CODEC DE ÁUDIO DIGITAL VIA IP, MODELO STRIDER IP</t>
  </si>
  <si>
    <t>05128 4 004</t>
  </si>
  <si>
    <t>Mesa de mixagem multifuncional de 6 canais com interface áudio USB; I/O + 48V; Canais de entrada - Mono[MIC/LINE] 2 incluindo HEADSET MIC (Plug-in Power); Stereo[LINE] 2; AUX 1; Canais de saída - STEREO OUT 1; MONITOR OUT 1; PHONES 2 incluindo HEADSET PHONES; Bus Stereo: 1; Função do canal de entrada - PAD 26 dB; PEAK LED; Processadores de bordo DSP; Medidor de Nível; USB Audio: 2 IN / 2 OUT, USB Audio Class 2.0 compliant, Sampling Frequency: Max 192 kHz, Bit Depth: 24-bit. Modelo de referência: Yamaha AG06</t>
  </si>
  <si>
    <t xml:space="preserve">LEXSEN/M6 USB </t>
  </si>
  <si>
    <t>06520-0-008</t>
  </si>
  <si>
    <r>
      <t xml:space="preserve">MESA DE SOM - Mixer de 16 canais; 8 entradas de microfone (máx. 10); 4 entradas estéreo; 4 barramentos de grupo e 1 barramento estéreo; 4 saídas AUX (incluindo efeito); Pré-amplificador D-PRE que utiliza o circuito invertido de Darlington; 1-Potenciometro de control de compressão; Efeitos de alto nível: SPX com 24 programas; Funções Audio via USB 24-bit / 192kHz 2in / 2out; Compatível com iPad (2 ou posterior), através de adaptadores apropriados (APPLE); Incluindo o software Cubase AI DAW (download version); Chave de atenuação (PAD) nos canais mono; Phantom Power - Entrada de Mic +48V; Saída XLR balanceada; Fonte de alimentação elétrica universal interna, compatível em todo mundo; Suporte para montagem em rack (incluído); Chassis de metal; Dimensões (W×H×D): 444 mm x 130 mm x 500 mm; Peso: 6,8 Kg; Voltagem: Bivolt Automático: </t>
    </r>
    <r>
      <rPr>
        <u/>
        <sz val="11"/>
        <rFont val="Calibri"/>
        <family val="2"/>
      </rPr>
      <t>Modelo de referência:</t>
    </r>
    <r>
      <rPr>
        <sz val="11"/>
        <rFont val="Calibri"/>
        <family val="2"/>
      </rPr>
      <t xml:space="preserve"> Yamaha MG16XU</t>
    </r>
  </si>
  <si>
    <t xml:space="preserve">Yamaha/mg16xu </t>
  </si>
  <si>
    <t>06520-0-012</t>
  </si>
  <si>
    <t xml:space="preserve">Mesa de Som Digital com 16 Entradas, com 8 Pré Amplificadores ​​Midas, 8 Entradas de Linha, Módulo Wifi Integrado e Gravador Estéreo USB. Operado via iPad ou Android, PC, Linux, Mac. 16 pré-amplificadores MIDAS de microfone, totalmente programáveis. Roteador Wi-Fi para a operação direta sem necessidade de roteadores externos. 16 canais, interface USB bidirecional para a gravação direta no PC do master. Efeitos X32, 4 slots FX estéreo, incluindo simulações de high-end , como Lexicon 480L e PCM70 , EMT250 e QRS Quantec etc. Analisador de espectro em tempo real (RTA) para todos os canais e bus sends. 4 auxiliares, LR, processamento de dinâmica e 6 bandas paramétricas ou 31 bandas gráficas. 4 saídas XLR auxiliares e 2 XLR saídas. Conector para fone de ouvido. Operação remota via Ethernet, LAN ou Wi-Fi. MIDI IN/Out..Modelo de referência Behringer XR16 </t>
  </si>
  <si>
    <t xml:space="preserve">SOUNDCRAFT/Ui16 </t>
  </si>
  <si>
    <t>Microfone com fio tipo gooseneck. Alimentação: 9-52V DC Phantom Power ou 2 pilhas AA 1.5V. Altura do conjunto (Haste+Base+Espuma) mínimo de 67 cm. Cápsula: Condensador de Eletreto. Comprimento da Haste de no mínimo 63 cm. Impedância de saída: 200 O ± 30% (a 1kHz). Padrão polar cardioide. Resposta de Frequência: 50 Hz a 16 kHz. Sensibilidade: -38dB ± 3dB (0dB = 1V/Pa em 1kHz) modelo de referência: Tsi Mmf303 Com Fio mmf 303</t>
  </si>
  <si>
    <t xml:space="preserve">ARKOÁUDIO/WG-650 </t>
  </si>
  <si>
    <t xml:space="preserve">12354-4-005 </t>
  </si>
  <si>
    <t>MICROFONE CONDENSADOR - Cápsula: 1,00” - Chaves seletoras para padrões polares, filtro passa-alta e PAD, no corpo do microfone - Três posições variáveis para o filtro passa-alta): Flat, 40 Hz or 80 Hz  - Três posições de PAD): -0dB, -5dB, or -10dB- Resposta de Frequência: 20 Hz – 20 kHz - Sensibilidade:  -36 dB re 1Volt/Pascal (16 mV @ 94 dB SPL) +/- 2 dB @ 1kHz- Ruído:  7dBA SPL (per IEC651) - Saída Máxima: +16 dBu (@ 1kHz, 1% THD into 1 KΩ load) - Alcance dinâmico: 140 dB (per IEC651, IEC268-15) - Pressão/SPL máximo): 147 dB SPL (@ 1 kHz, 1% THD into 1 KΩ load) (157 dB with PAD at maximum)- relação sinal/ruído: 87 dB SPL - Impedância de Saída: 200 Ω - Conexão de Saída: 3 pin XLR, balanced output between Pin 2 (+), Pin 3 (-) and Pin 1 (ground) - plug de saída): XLR - Acessórios que devem estar incluídos: - suporte próprio para o microfone com pop-filter e com rosca em acordo com o padrão dos pedestais de microfone do mercado. - Cabo XLR (Balanceado) de 6 (seis) metros.- Capa protetora original para guardar o microfone. Marca referência: RØDE - MODELO: NT2-A</t>
  </si>
  <si>
    <t xml:space="preserve">Rode NT2-A/Rode NT2-A </t>
  </si>
  <si>
    <t>24 7</t>
  </si>
  <si>
    <t xml:space="preserve">12354 4 004 </t>
  </si>
  <si>
    <t>Microfone Condensador Lapela - Tipo condensador de eletreto; resposta de Freqüência 50 Hz a 20 kHz; Padrão Polar cardioid; impedância de saída 600 ohms @ 1 kHz, típico; Nível de saída de áudio -43,5 DBV / Pa; A relação sinal-ruído 72 dB @ 1 kHz; SPL máximo 139 dB, @ 1 kHz (1.000 ohms de carga); dynamic Range 117 dB, @ 1 kHz (1.000 ohms de carga); Ruído de saída 22 dB, típico, A-ponderada; Requerimentos poderosos +5 V DC (nominal), máxima de 10 V (bias DC); Polaridade A pressão positiva no diafragma produz voltagem positiva no pino 3 com respeito ao pino 1; Cabo 50" (1,3 m); Conector TA4F; Peso (25 g)  Receptor sem fio; Saída 1x XLR; Saída 1x P10 1/4"(6,35 mm); impedância de saída XLR: 200 ohms; 1/4 ": 50 ohms; Nível de saída de áudio XLR Connector: -27 dBV em 100 kOhms Load (Referência +/- 33 kHz, com tom de 1 kHz); P10 1/4 ": -13 dBV em 100 kOhms Load (Referência +/- 33 kHz, com tom de 1 kHz); Sensibilidade RF -105 DBm para 12 dB SINAD, típica; Rejeição de imagem &gt; 50 dB, típico; Habitação moldado ABS; Exigência de poder 12 a 15 V DC @ 160 mA, fornecido pela fonte de alimentação externa (Dica positiva); Peso (241 g)Transmissor Portátil; Entrada de áudio Gain: -16 dBV (máximo), 10 dBV (Mínimo); Faixa de Ajuste de Ganho 26 dB; impedância de entrada 1 M Ohm; saída de RF 10 mW, típica; Habitação moldado ABS; Exigência de poder Baterias 2x LR6 AA, 1,5 V alcalinas; vida útil da bateria Até 14 Horas; Peso (75 g)Microfone Condensador Lapela - Tipo condensador de eletreto; resposta de Freqüência 50 Hz a 20 kHz; Padrão Polar cardioid; impedância de saída 600 ohms @ 1 kHz, típico; Nível de saída de áudio -43,5 DBV / Pa; A relação sinal-ruído 72 dB @ 1 kHz; SPL máximo 139 dB, @ 1 kHz (1.000 ohms de carga); dynamic Range 117 dB, @ 1 kHz (1.000 ohms de carga); Ruído de saída 22 dB, típico, A-ponderada; Requerimentos poderosos +5 V DC (nominal), máxima de 10 V (bias DC); Polaridade A pressão positiva no diafragma produz oltagem positiva no pino 3 com respeito ao pino 1; Cabo 50" (1,3 m); Conector TA4F; Peso (25 g). Modelo de Referência: Microfone Shure BLX14BR M15 CVL S/Fio Lapela</t>
  </si>
  <si>
    <t>Shure/BLX14BR/CVL - Conector TA4F</t>
  </si>
  <si>
    <t>12354 4 004</t>
  </si>
  <si>
    <t>MICROFONE DE LAPELA duplo wireless sem fio para android usb tipo C, plug in play, conexão usb tipo C, alta qualidade, omnidirecional, captação 360 grau,  longo alcance (20-30 metro),  bateria com até 5h de duração, com grampo giratório  360 grau, compatível com diversos modelos de celulares android e tablets.</t>
  </si>
  <si>
    <t xml:space="preserve">LAVALIER/LAPELA DUPLO </t>
  </si>
  <si>
    <t>013080-047</t>
  </si>
  <si>
    <t>Microfone dinâmico com resposta de freqüência: 50 Hz a 15 kHz. Padrão polar cardióide, com sensibilidade @ 1kHz, 54.5 dBV/PA (1.85mV), 1 Pascal = 94dB SPL. Impedância: 150 Ohms (310 Ohms reais) para conexão em entradas de baixa impedância; Sistema shock-mount; Polaridade: Pressão positiva no diafragma produz tensão negativa no pino 2, em relação ao pino 3. Conector: XLR macho profissional de 3 pinos. Corpo cinza escuro em metal die-cast resistente com globo em metal e filtro anti-pop embutido. Modelo de referência: Shure SM7B</t>
  </si>
  <si>
    <t xml:space="preserve">AKG/P 420 Preto  </t>
  </si>
  <si>
    <t>Microfone dinâmico com resposta de freqüência: 50 Hz a 15 kHz. Padrão polar cardióide, com sensibilidade @ 1kHz, 54.5 dBV/PA (1.85mV), 1 Pascal = 94dB SPL. Impedância: 150 Ohms (310 Ohms reais) para conexão em entradas de baixa impedância; Sistema shock-mount; Polaridade: Pressão positiva no diafragma produz tensão negativa no pino 2, em relação ao pino 3. Conector: XLR macho profissional de 3 pinos. Corpo cinza escuro em metal die-cast resistente com globo em metal e filtro anti-pop embutido. Modelo de referência: Shure SM58</t>
  </si>
  <si>
    <t xml:space="preserve">SHURE/SM58 </t>
  </si>
  <si>
    <t>Microfone Dinâmico Vocal - Resposta de frequência plana, de amplo alcance. Padrão Polar Cardioide. Controles de Rolloff de baixo e de idades médias Modelo de referência MICROFONE SHURE  SM7B.</t>
  </si>
  <si>
    <t>SHURE/SM7B</t>
  </si>
  <si>
    <t>Microfone Lapela  Transmissão Sem fio: Wireless Digital Transmissores Incluídos: 2 x Clip-On  Diversidade: Frequência  Largura de banda RF: 2.4GHz Faixa operacional máxima: 100m (linha de visão) Máximo de sistemas por configuração: 1
Latência: &lt;5 ms Faixa Dinâmica: 100 dBA Encriptação: Nenhum  Receptor Fator de forma: Beltpack / Portátil  Opções de montagem: Clipe de cinto (Incluído)  Antena: Fixa 1/4 Wave Wire  Número de canais de áudio: 2 Entrada / Saída de áudio:
1 x P2 1/8"/ 3.5mm TRS Fêmea Saída Linha (Não Balanceada) 1 x P2 1/8" / 3.5mm TRS Fêmea Saída Fone de Ouvido (Não Balanceada) Nível de saída de áudio: Saída de 1/8"/3.5mm: +45 dB Alimentação Phantom Power: Não
Resposta de Freqüência: 20Hz a 20kHz Conectividade USB / Lightning: USB-C Tipo C (carregamento) Energia: Bateria Recarregável Interna Capacidade da bateria interna: 530 mAh  Tempo de Carregamento: 2 horas
Tempo de Uso: 7.5 horas Dimensões: 67 x 41 x 20.5 cm Transmissor: Fator de forma: Clip / Microfone com Clip-On Potência de saída RF: 1 mW Entrada / Saída de áudio: P2 1/8"/ 3.5mm TRS Fêmea Conector de cabo incluso: 1/8"/ 3.5mm TRS Silenciar: Seletor de Mudo
Nível de entrada de áudio: -65 dBV Controle de nível automático: sim Processamento de Sinal: Nenhum Resposta de Freqüência: 20Hz a 20kHz Energia: Bateria Recarregável Interna Capacidade da bateria interna: 200 mAh Tempo de Carregamento: 1,5 horas
Tempo de Uso: 4,5 horas Conectividade USB / Lightning: USB-C Tipo C (Alimentação de Barramento, carregamento) Dimensões: 3.7 x 3.7 x 1.7 cm Peso: 20.5 g  Microfone Campo de som: Mono Cápsula: Condensador de eletreto Padrão Pola: Omnidirecional
Alcance de frequência: 20 Hz a 20 kHz SPL máximo: 100 dB SPL Sensibilidade: -42 dB Faixa Dinâmica: 100 dB  Microfone Lapela Fator de forma: Lavalier Cor: Preto Campo de som: Mono  Cápsula: ondensador de eletreto Padrão Polar: Omnidirecional
SPL máximo: Omnidirecional: 100 dB SPL   Modelo de Refêrencia: Hollyland Lark 150</t>
  </si>
  <si>
    <t>BOYA/BY-WM8 PRO-K2</t>
  </si>
  <si>
    <t>12354-4-002</t>
  </si>
  <si>
    <t>Microfone para câmera Shure VP83 - Microfone do tipo Shotgun de montagem em câmera DSLR ou câmera HD com sapata padrão ou em supirte 1/4"; Sistema anti-choque integrado Rycote Lyre; Cápsula condensadora de eletreto com padrão polar supercardioide / lobar; ; Resposta em frequência:  50 a 20.000 Hz; Impedância de Saída:  171 O; Sensibilidade:  Tensão de circuito aberto, @ 1 kHz, -36,5 dBV / Pa [1] (14,9 mV); SPL máximo:  1 kHz a 1% de THD [2], carga de 1000 O 129 dB SPL; Relação sinal-ruído:  [3] 76,6 dB; Faixa Dinâmica:  @ 1 kHz, carga de 1000 O 111,6 dB; Nível de clipping:  @ 1 kHz, 1% de THD, carga de 1000 O -2,7 dBV; Ruído próprio: SPL equivalente, ponderado A, típico 17,4 dB SPL-A. Saída do cabo de áudio jack, 3,5 mm, ouro, integrada, para se conectar a um dispositivo de câmera ou gravação. Modelo de referência: Shure VP83 LensHopper ou superior</t>
  </si>
  <si>
    <t>BOYA/BY-BM303</t>
  </si>
  <si>
    <t>Microfone Sem Fio. Transmissor Manual - Faixa de ajuste de ganho: 10dB Potência de saída de RF: 10mW (Varia conforme a região) Alojamento: Alça PC/ABS moldada; Vida útil da bateria: até 9 horas (Alcalina) Dimensões (D x C): 51,00 x 254,00mm Peso: 349grs. Receptor sem Fio - Sensibilidade: -102dBm @ 10-5 BER Rejeição de imagem: &gt;70dB; Requisitos de alimentação elétrica: 12?18V DC @ 150mA; Alojamento: ABS Dimensões (A x L x P): 40,00 x 181,00 x 104,00mm Peso: 289grs; Impedância XLR: 50O 6.35mm (¼"): 50O; Microfone s/ Fio com faixa de ajuste de ganho de 10dB e Resposta da frequência de áudio: 20Hz - 20kHz. Modelo de Referência: Shure PGXD24 SM58-X8</t>
  </si>
  <si>
    <t xml:space="preserve">SHURE/PGXD24 SM58-X8 </t>
  </si>
  <si>
    <t>Microfone Wireless. Especificações: - Distância entre o transmissor e o receptor: &gt; 10 m - Padrão polar: Cardioide - Resposta de frequência: 65 Hz a 15 kHz - Relação sinal-ruído (S/N): 60 dBA - Banda de frequência UHF: 470–960 MHz (depende do SKU)(EU 657–662 MHz) - THD: 0,5%, típico - Alcance dinâmico: 100 dB, ponderação A, típico - Potência do transmissor: &lt;10 mW, típica - Entrada do receptor: 1/4" (6,3 mm) não balanceada - Nível máximo de saída do receptor: -13 dBV, típico - Bateria recarregável do receptor: polímero de íon de lítio 3,7 WH (equivalente a 3,7 V, 1000 mAh) - Bateria do microfone: 4 alcalinas AA (incluídas). Modelo de referência:  Microfones JBL MICBR2 wireless cardioide preto</t>
  </si>
  <si>
    <t xml:space="preserve">JBL/MICBR2 </t>
  </si>
  <si>
    <t>12354 - 4 007</t>
  </si>
  <si>
    <t>Mixer premium de 16 entradas e 2/2 barramentos com pré-amplificadores e compressores de microfone, equalizador britânico, processador Multi-FX de 24 bits e interface de áudio USB. Microfone input XLR balanceado; Mic E.I.N 20hz-20khz; Modelo de referência: Behringer Xenyx X1222USB</t>
  </si>
  <si>
    <t>SOUNDVOICE/MR162 RUBI</t>
  </si>
  <si>
    <t>Módulo Analog Loop Synth - sintetizador analógico simples, de três vozes - função voicing  -  Especificações técnicas:- teclado: teclado multi-toque Sintetizador:- tipo: síntese analógica
- polifonia máxima: 3 vozes - efeitos: delay: time, feedback, temp sync Sequenciador: - número de partes: 1 - número de passos: 16 - número de padrões de gravação: 8 Conectores: - saída de áudio: fones de ouvido (mini conector estéreo de 3.5mm)
Sync: - sync in (mini conector mono de 3.5mm, nível máximo de entrada: 20v) - sync out (mini conector mono de 3.5mm, nível máximo de entrada: 5v) MODELO DE REFERÊNCIA: Módulo Korg Volca Keys Analog Loop Synth ou similar</t>
  </si>
  <si>
    <t>Korg/Volca Keys Analog Loop Synthesizer</t>
  </si>
  <si>
    <r>
      <t xml:space="preserve">MONITOR DE MODULAÇÃO FM - FMA730 subportadora piloto de 19kHz, picos positivos e negativos, canal direito e esquerdo, canal principal (L+R), canal estereofônico (L-R), ruído AM e das sub-portadoras de 38kHz, 57kHz, 67kHz e 92kHz. Faixa de Medida de Modulação: 5% a 150%, sendo 100% = 75kHz de desvio, Distorção harmônica total das saídas de audio: &lt;0,5%, Relação sinal/ruído do sintonizador: &gt;70dB, Entrada RF de sinais até +30dBm (conector BNC),  Monitoramento estéreo através de fone de ouvido com controle de volume (conector P10), Barra de led´s verticais 30 led´s, Leitura - barra de led´s 01 vertical, Medida de 5% a 150% (precisão de 10 Hz) com retenção de picos, Medida de modulação total, nível sub-portadora piloto de19kHz. Leitura - barra de led´s 02 vertical, Medida de -55dBu a +3dBu com retenção de picos, Medida de modulação canal L e R, canal estereofônico, ruído de AM, Sub-portadoras de 38kHz, 57kHz, 67kHz e 92kHz - </t>
    </r>
    <r>
      <rPr>
        <u/>
        <sz val="11"/>
        <rFont val="Calibri"/>
        <family val="2"/>
      </rPr>
      <t>Modelo de referência</t>
    </r>
    <r>
      <rPr>
        <sz val="11"/>
        <rFont val="Calibri"/>
        <family val="2"/>
      </rPr>
      <t>:  TELETRONIX FMA 730</t>
    </r>
  </si>
  <si>
    <t xml:space="preserve">Teletronix/FMA 730 </t>
  </si>
  <si>
    <t>5128 4 003</t>
  </si>
  <si>
    <r>
      <t xml:space="preserve">Monitor de modulação para FM com sintonia digital - </t>
    </r>
    <r>
      <rPr>
        <sz val="11"/>
        <rFont val="Calibri"/>
        <family val="2"/>
      </rPr>
      <t>Este painel também ajusta e indica e todas funções e leituras necessárias para o perfeito funcionamento do equipamento, dentre essas leituras estão: potência de operação, potência refletida, frequência de operação, leitura individual de cada módulo, temperatura de cada módulo, entre outras. Esta navegação acontece através das teclas disponíveis para controle, ajuste e monitoramento das funções. O dispositivo de alarme grava as 10 (dez) últimas ocorrências com informações de data, hora e causa.</t>
    </r>
  </si>
  <si>
    <t>05128- 4-003</t>
  </si>
  <si>
    <t>Monitor de referência de áudio com cone de 5"; Tipo de alto-falante: Monitor de estúdio bi-amplificador de 2 vias; Resposta de frequência (-10dB): 54Hz - 30kHz; Resposta de frequência (-3dB): 74Hz - 24kHz; Sensibilidade de entrada: -10 dBu/10k ohms; Conectores de E/S: Tipo XLR3-31 (balanceado), PHONE (balanceado); Forma: Tipo Bass-reflex; Controle LEVEL (+4dB/clique central), EQ: interruptor HIGH TRIM (+/- 2dB em HF) / interruptor ROOM CONTROL (0/-2/-4 dB sob; Cruzamento: cúpula de 1". Modelo de referência: Yamaha Powered Studio Monitor HS5i</t>
  </si>
  <si>
    <t xml:space="preserve">Yamaga/hs5i </t>
  </si>
  <si>
    <t>10416 7 001</t>
  </si>
  <si>
    <t xml:space="preserve">Monitor IPS para Cameras profissionais.  Display:  Tipo de painel: LCD IPS  Tamanho da tela: 7"  Resolução da tela: 1920x1200  Proporção da tela: 16:10  Painel IPS com ângulos de visão de 160° de largura  Ângulo de visão: 80° / 80° (L/R) 80° / 80° (U/D) 
Tela sensível ao toque: Sim Touchscreen Suporte 3D LUT Log   Modelo de Refêrencia: FEELWORLD 7 PRO
</t>
  </si>
  <si>
    <t>FeelWorld F7 Pro 7" 4K Touchscreen HDMI IPS 3D LU/</t>
  </si>
  <si>
    <t>12549-0-001</t>
  </si>
  <si>
    <t>449052.41</t>
  </si>
  <si>
    <t>ANAX BRASIL COMERCIO E SERVICOS LTDA</t>
  </si>
  <si>
    <t>Óculos para realidade aumentada, sistema 8 core, 2.52GHz, Qualcomm Xr1, RAM de 6GB LPDDR4. memória interna de 64GB e sistema operacional Android 11.0. Conectividade: wi-fi 2.4/5GHz 802.11 a/b/g/n/ac. Bluetooth 5.0 BR/EDR/LE, Head tracking 3 eixos (acelerômetro magnetômetro e giroscópio), 1 porta USB 3.1 Gen 2/USB Tipo C. Betria: Interna 135 mAh, externa 750 mAh, extensível para 3350 mAh. Controle: 3 botôes de navegação, Voz - personalizável multi-idiomas e Touchpad de 2 eixos, touchpad com suporte multi-toque. Aúdio: alto-falante integrado (saída de até 97 dB), microfone com triplo cancelamento de ruído, BT audio (HSP/A2DP). Câmera: até 12.8 megaíxels, auto-foco aprimorado (PDAF), LED flash/iluminação de cena e leitor de código de barras e QRcode. GPS/GLONASS. Certificações: IP67, resistente a queda de 2 metros, IEC60601-1-2014 Medical Device e ISO 14644-1. Ambiente: Temperatura operacional de -20 gras Celsius a 45 graus Celsius, temperatura de armazenamento de 10 graus Celsius a 45 ggraus Celsius, Umidade Operacional e de armazenamentode 0 a 95% .</t>
  </si>
  <si>
    <t xml:space="preserve">VUZIX M400/VUZIX M400 </t>
  </si>
  <si>
    <t>13-01</t>
  </si>
  <si>
    <t>06490-4-061</t>
  </si>
  <si>
    <t xml:space="preserve">Óculos Vr Oculus Referência Quest 2 256gb </t>
  </si>
  <si>
    <t xml:space="preserve">META/QUEST 2 256GB </t>
  </si>
  <si>
    <r>
      <t xml:space="preserve">Par de link Strider de IP completo com card gerador de estéreo –  </t>
    </r>
    <r>
      <rPr>
        <sz val="11"/>
        <rFont val="Calibri"/>
        <family val="2"/>
      </rPr>
      <t xml:space="preserve">Sistema de link dedicado que utiliza conexão TCP/IP (Internet, rede WIFI ou qualquer rede de computador - LAN, MAN ou WAN) como meio de propagação do sinal de áudio entre o estúdio e o transmissor de uma maneira muito mais simples que instalar um sistema STL em 950 ou 450MHz. O Strider IP requer apenas uma conexão TCP/IP entre o transmissor e o receptor e a linkagem estará fechada. Hardware dedicado, com componentes e processadores de última geração garantem a robustez do sistema. </t>
    </r>
  </si>
  <si>
    <t>Sinteck Next/Link Strider IP - Sinteck Next</t>
  </si>
  <si>
    <t>05128-4-004</t>
  </si>
  <si>
    <t>Pedal de Reverb para guitarra. Modelo de Referência:   Boss RV-6 1 ou similar</t>
  </si>
  <si>
    <t xml:space="preserve">Boss/RV-6 </t>
  </si>
  <si>
    <t>Pedal Equalizer para guitarra. Sete bandas de freqüência, de 100Hz até 6,4 kHz, , com corte ou adição de 15 dB por banda. .Nominal Input Level-20 dBuInput Impedance1 M ohmNominal Output Level-20 dBuOutput Impedance1 k ohmRecommended Load Impedance10 k ohm or greaterBypassBuffered bypassControlsLevel Control knob Equalizer Control knob 100, 200, 400, 800, 1.6 k, 3.2 k, 6.4 kHz Pedal switch Indicator CHECK indicator (Serves also as battery check indicator)ConnectorsINPUT jack: 1/4-inch phone type
OUTPUT jack: 1/4-inch phone type DC IN jackPower SupplyCarbon-zinc battery (9 V, 6F22) Alkaline battery (9 V, 6LR61) AC adaptor. Modelo de Referência Boss GE-7</t>
  </si>
  <si>
    <t xml:space="preserve">BOSS/GE-7 </t>
  </si>
  <si>
    <t>Pedal Loop Station. Memórias: 99 Canais: 1-track Tempo de gravação: 1.5 horas (1-track), 13 horas (memórias total) Padrões de ritmo: 57 ritmos (2 variações), 7 kits de bateria Efeito: Reverb (somente para o ritmo) Entradas: 2x 1/4 P10 (A/mono, B) Saídas: 2x 1/4 P10 (A/mono, B) MIDI I/O: 2x 1/8 P2 (entrada e saída) USB: 1x tipo B Footswitch: 1x 1/4 P10 (stop/ memory) Armazenamento: arquivo de áudio WAV (backup via USB) . Referência: Boss RC 5 Loop Station</t>
  </si>
  <si>
    <t>BOSS RC-5 Loop Station Pedal</t>
  </si>
  <si>
    <t>Pedal Noise Supressor. Elimina ruídos e "hummys" do sinal de entrada, preservando o timbre da sua guitarra ou baixo, conexão “SEND” e “RETURN” para plugar apenas os pedais geradores de ruídos, como as distorções e compressores. Nominal Input Level-20 dBuInput Impedance1 M ohmNominal Output Level-20 dBuOutput Impedance1 k ohmRecommended Load Impedance10 k ohms or greaterBypassBuffered bypassControlsMODE selector switch. DECAY knob, THRESHOLD knob
Pedal switchIndicatorCHECK/MUTE indicator (Used for indication of check battery) REDUCTION indicatorConnectorsINPUT jack: 1/4-inch phone type OUTPUT jack: 1/4-inch phone type  SEND jack: 1/4-inch phone type RETURN jack: 1/4-inch phone type
DC IN jack 9V DC OUT jackPower SupplyCarbon-zinc battery (9 V, 6F22) or Alkaline battery (9 V, 6LR61) AC adaptor (PSA series: sold separately)Current Draw25 mA. Modelo de Referência Bss NS-2</t>
  </si>
  <si>
    <t>BOSS/NS-2</t>
  </si>
  <si>
    <t>Pedal Super Chorus. Nominal Input Level-20 dBuInput Impedance1 M ohmNominal Output Level-20 dBuOutput Impedance1 k ohmRecommended Load Impedance10 k ohms or greaterBypassBuffered bypassControlsDEPTH knob RATE knob EQ knob E.LEVEL knob
Pedal switchIndicatorCHECK indicator (Used for indication of check battery)vConnectorsINPUT jack: 1/4-inch phone type OUTPUT A/B jack: 1/4-inch phone type DC IN jackPower SupplyAlkaline battery (9 V, 6LR61) AC adaptor. Modelo de Referência Boss CH1 ou similar</t>
  </si>
  <si>
    <t xml:space="preserve">BOSS/CH-1 </t>
  </si>
  <si>
    <t xml:space="preserve">Pedal tube screamer  Controles: Overdrive, Tone e Level Alimentação: Bateria 9 Volts ou adaptador AC externo (não incluído) Dimensões: A=53 mm x L=74 mm x P=124 mm Peso: 570 g Referência: Tube Screamer Ibanez TS9 ou similar </t>
  </si>
  <si>
    <t xml:space="preserve">Ibanez/TS9 - Tube Screamer </t>
  </si>
  <si>
    <t>Pedestal Articulado de fixar na mesa (duas sessões, sem mola) para microfone - com base de fixação</t>
  </si>
  <si>
    <t xml:space="preserve">BCMPRO/DE MESA  </t>
  </si>
  <si>
    <t>24-8</t>
  </si>
  <si>
    <t>03060-0-036</t>
  </si>
  <si>
    <t>Pedestal para Microfones Girafa Preto, articulado e com altura regulável. Com base easy lock retrátil, em ferro com pés emborrachados. Peso: 1,74kg, Altura mín: 1,25 mts, Altura máx: 2,28 mts, Possui regulagem de ângulo e altura. Modelo de referência: RMV PSU0135</t>
  </si>
  <si>
    <t xml:space="preserve">RMV/psu135 </t>
  </si>
  <si>
    <t>03060 0 036</t>
  </si>
  <si>
    <t>Plug P10 mono em latão niquelado e jateado com mola. Santo Angelo P10 Ninja</t>
  </si>
  <si>
    <t xml:space="preserve">Santo Angelo/ninja </t>
  </si>
  <si>
    <t>00247 - 0 042</t>
  </si>
  <si>
    <t>Plug XLR fêmea linha com acabamento e contatos niquelados.</t>
  </si>
  <si>
    <t>Santo Angelo/sas2f</t>
  </si>
  <si>
    <t>00247 - 0 036</t>
  </si>
  <si>
    <t>Plug XLR macho linha com acabamento e contatos niquelados.</t>
  </si>
  <si>
    <t>Santo Angelo/sas2m</t>
  </si>
  <si>
    <t xml:space="preserve">00247 - 0 037 </t>
  </si>
  <si>
    <t>CEK INFORMATICA EIRELI ME</t>
  </si>
  <si>
    <r>
      <t xml:space="preserve">PROCESSADOR DE ÁUDIO multibanda, redutor de ruído, controle automatico de ganho (CAG), correção de fase,  compressor de áudio, filtros de frequência de 15, 30 e 45Htz, controle remoto completo via software, gerador de estéreo, </t>
    </r>
    <r>
      <rPr>
        <i/>
        <sz val="11"/>
        <rFont val="Calibri"/>
        <family val="2"/>
      </rPr>
      <t>pressets</t>
    </r>
    <r>
      <rPr>
        <sz val="11"/>
        <rFont val="Calibri"/>
        <family val="2"/>
      </rPr>
      <t xml:space="preserve"> de processamento prontos com possibilidades de alterações nos seus parâmetros. </t>
    </r>
    <r>
      <rPr>
        <u/>
        <sz val="11"/>
        <rFont val="Calibri"/>
        <family val="2"/>
      </rPr>
      <t>Modelo de referência</t>
    </r>
    <r>
      <rPr>
        <sz val="11"/>
        <rFont val="Calibri"/>
        <family val="2"/>
      </rPr>
      <t>: Omnia 9</t>
    </r>
  </si>
  <si>
    <t>Omnia/Omnia 9</t>
  </si>
  <si>
    <t>01105-0-002</t>
  </si>
  <si>
    <r>
      <rPr>
        <b/>
        <sz val="11"/>
        <rFont val="Calibri"/>
        <family val="2"/>
        <scheme val="minor"/>
      </rPr>
      <t>Rádio Comunicador.</t>
    </r>
    <r>
      <rPr>
        <sz val="11"/>
        <rFont val="Calibri"/>
        <family val="2"/>
        <scheme val="minor"/>
      </rPr>
      <t xml:space="preserve"> Unidade par. Faixa de alcance mínima de 50 quilômetros, à prova de intempéries (resistência aos efeitos da chuva, neve e outras condições climáticas). No mínimo 22 canais, cada um com no mínimo 121 códigos privados, no total de 2.662 combinações. Com lanterna Led incorporada, baterias recarregáveis NiMH incluídas, com durabilidade de até 10 horas ou 3 pilhas AA em movimento por até 26 horas. Garantia 12 Meses</t>
    </r>
  </si>
  <si>
    <t>Motorola T470/Motorola T470</t>
  </si>
  <si>
    <t>41-01</t>
  </si>
  <si>
    <t>01727-2-028</t>
  </si>
  <si>
    <t>Par</t>
  </si>
  <si>
    <t>Refletor Elipsoidal Irideon FPZ – Portable, na cor preto com zoom 25 A 50º irc 90 - 3000ºK; Construção em alumínio fundido; Acabamento em tinta de textura fina, alta temperatura, pintura em pó NA COR PRETO FOSCO; Braço de aço; Inclinação sem ferramentas e ajuste do feixe; Facas para recorte da luz, rígidas completas em um triplano montagem, 0.40mm e Suporte ao conjunto do obturador rotativo ±175° de rotação; Ranhura para acessórios cativos para suporte padrão E-size (incluído); 37,5 mm com uma área de imagem de 25,4 mm; Botões e obturador de alta resistência a impactos, isolados termicamente; Manipulação - Suporte de gel e dicroicos para cima até 1,75 mm de espessura; Classificação IP20; FONTE LED; Cree® XLamp® MT-G2 LED EasyWhite - 3000K: 90+ CRI; 35.000 horas de manutenção L70 lúmen; Versão portátil: Com garra tipo C compatível com cores suporta até 2" de tubo OD; Cabo de alimentação de 6' com conector NEMA 5-15P; DMX dentro e através de conexões RJ45 gabinete de driver; Controle DMX com dimmer manual integrado / high-end ajuste de acabamento; ELÉTRICO - Consumo de potência na intensidade máxima: 20W típico, 24W máximo Volts A ESCOLHER 127V OU 240V; Cabo de segurança de 1.0m na cor preta; Garra/gancho de alumínio da cor preta; Cabo de sinal 05 pinos de 05 m; Instrução de uso do equipamento de no mínimo 20 horas aula com profissional autorizado pelo fabricante. Modelo de referência: Irideon FPZ Gallery Portable, zoom 25º-50º marca ETC</t>
  </si>
  <si>
    <t xml:space="preserve">ETC/Irideon FPZ Gallery Portable </t>
  </si>
  <si>
    <t xml:space="preserve">01208-4-006 </t>
  </si>
  <si>
    <t>Refletor Elipsoidal LED modelo Junior. Fonte Led 52 Leds modelo Lumileds LUXEON® C LED; Máximo de lúmens Padrão: 5,708; Lúmens máximos por watt 44.8; Vida Util dos led: 54.000 horas (ambas as variantes)Sistema de Cores; Cores usadas Padrão: (RGBL) -  Vermelho, verde, azul, limão; Faixa de temperatura de cor - Color mixing; Matriz calibrada  - Sim; Desvio vermelho -  Não Óptico; Faixa de ângulo -  zoom de 25-50 graus; Tamanho do portão - (GATE SIZE) -  50 mm; Tamanho da abertura 6.25"-14"; Projeção de padrão Sim; Tamanho padrão M -(Pattern size) (OD 66 mm, ID 48 mm), até - 2,03 mm (0,080 pol.) de espessura; Cintilação da câmera faixa de controle/Hz 1.200 Hz (padrão) e 25.000 Hz (via RDM)Controle; Método de entrada DMX512 via XLR de 5 pinos; Protocolos DMX512/RDM; Modos (footprint) -  4 modos; Configuração do RDM Sim; Tipo de interface do usuário Interface de sete segmentos e três botões; Controle local Sim; Sequências a bordo Sim (5); Mecanismo de escurecimento virtual de 15 bits RDM) Elétrico; Faixa de tensão 100–240 VAC 50/60 Hz Físico; Materiais: plástico ABS; Opções de cores Preto ou branco; Opções de montagem Yoke; Classificação IP IP20; Peso: 5,4 kg (12 lb); Acessórios inclusos Haste suspensa, cabo de alimentação de 1,5 m Garantia; Luminária (Elipsoidal) - 5 anos; Matriz de LED 10 anos; Cabo de segurança de 1.0m na cor preta; Garra/gancho de alumínio da cor preta; Cabo de sinal 05 pinos de 05 m;  Instrução de uso do equipamento de no mínimo 20 horas aula com profissional autorizado pelo fabricante. Modelo de referência: Refletor Elipsoidal 50° Source Four Júnior ETC S4JR50</t>
  </si>
  <si>
    <t xml:space="preserve">ETC/Source Four Junior S4JR50 </t>
  </si>
  <si>
    <t>Refletor PAR LED para iluminação cênica (foto, ambiente, palco) com 54 peças de 3 Watts. Canais DMX. Bivolt 100-240V. Cores RGBW. A partir de 7 canais de controle.</t>
  </si>
  <si>
    <t xml:space="preserve">BRIWAX/PAR64-RGBW 54X3 </t>
  </si>
  <si>
    <t>2701</t>
  </si>
  <si>
    <t>08548 - 0 011</t>
  </si>
  <si>
    <t>Rolo de papel para fundo infinito (Branco, preto e cinza) 2,4 x 10m</t>
  </si>
  <si>
    <t xml:space="preserve">Greika/Rolo Papel </t>
  </si>
  <si>
    <t>24.7</t>
  </si>
  <si>
    <t>06160-3-002</t>
  </si>
  <si>
    <r>
      <t xml:space="preserve">Shock Mount para microfone Behringer B1 ou B2  - </t>
    </r>
    <r>
      <rPr>
        <sz val="11"/>
        <rFont val="Calibri"/>
        <family val="2"/>
      </rPr>
      <t>"aranha" para evitar vibrações</t>
    </r>
  </si>
  <si>
    <t xml:space="preserve">CSR/6B </t>
  </si>
  <si>
    <t>11814 -1- 004</t>
  </si>
  <si>
    <t>Sistema de Realidade Virtual, contendo: Óculos (headset) com resolução de 1800x1920 (por olho) e taxa de atualização de 90Hz. Deve ter sensores para rastreamento ocular e de expressão facial. Câmeras externas para visão do ambiente em alta resolução, possibilitando uma realidade mista estereoscópicas, em cores. Mecanismo de ajuste de espaçamento de lente (IPDs) entre 55 e 75mm. Bloqueador de luz parcial e bloqueador de luz total 1 conjunto de controladores para as mãos com sensores integrados em cada controle para reastreamento de pessoas no espaço, independente do headset, possibilitando movimento completo em 360º. Armazenamento de 256Gb e memória RAM de 12Gb O sistema deve vir completo, ou seja, óculos, carregadores, baterias, fones de ouvido, controladores para seu funcionamento e do mesmo fabricante e modelo, bem como estojo de transporte compatível para carregar todo o equipamento.</t>
  </si>
  <si>
    <t xml:space="preserve">META/256GB </t>
  </si>
  <si>
    <t>06490 - 4 061</t>
  </si>
  <si>
    <t>Sistema microfone/gravador sem fio, de lapela, com um receptor de canal duplo e dois transmissores compactos, clipáveis,com alcance de frequência 50 Hz - 20 KHz SPL, máximo 100 dB SPL; Os transmissores devem contar com entradas de microfone de 3,5mm para microfone de lapela convencional. Transmissão digital série IV 2,4 GHz, sem fio, criptografia de 128 bits. Receptor com saída analógica TRS de 3,5mm, saída digital USB-C Fullfeatured. Alcance de operação de 200 metros (linha de visão),  Baterias recarregáveis, Deve acompanhar 3 cabos USB-A / USB-C; 1 cabo p2/p2; 1 cabo USB-C / USB-C; 2 DeadCat Windshields Peludos e bolsa/estojo de armazenamento. Modelo de referência: Microfone Rode Wireless Go II Compact Wireless System 2.4 Ghz</t>
  </si>
  <si>
    <t xml:space="preserve">RODE/Wireless GO II 2-Person Compact Digital Wirel </t>
  </si>
  <si>
    <t>Sistema Profissional sem fio composto com transmissor 220v (ou bivolt). Com receptor Duplo Wireless, Fonte de Alimentação, transmissor bodypack com microfone headset, transmissor de mão BLX2 com um microfone. Frequência de operação entre 662 e 686 MHz. Duas saídas XLR e duas saída P2. Faixa de trabalho mínima de 91 metros. Resposta da Frequência de Áudio de 50 a 15,000 Hz. Acompanha clipe de montagem giratório. Todos os itens da mesma linha/grupo de produtos de um único fabricante. Modelo de referência: Shure BLX1288-PGA31-WIRELESS-PG58-PGA31-COMBO-SET</t>
  </si>
  <si>
    <t>Shure BLX1288/P31/PG58</t>
  </si>
  <si>
    <t>01308-0-051</t>
  </si>
  <si>
    <t>Smart TV , Tela de 70" Crystal 4K Bivolt. Sistema SmartAssistentes integrados como Alexa e Google Assistant. Controle Remoto Entradas HDMI e USBConectividades wi-fi e bluetooth.Espelhamento entre celular e TV</t>
  </si>
  <si>
    <t xml:space="preserve">SAMSUNG/70CU7700 </t>
  </si>
  <si>
    <t>01236-0-055</t>
  </si>
  <si>
    <t xml:space="preserve">Smart TV 50 polegadas, QLED 4K, Modo Arte, Quantum HDR, Pontos Quânticos, Slim Frame Design, tela antireflexo, Resolução: 3.840 x 2.160, Frequência do Painel: 60Hz, PQI (Picture Quality Index): 3100. HDR 10+: HDR 10+ Adaptativo Certificado.HLG (Hybrid Log Gamma). Contraste: Dual Led, Micro Dimming: Esmaecimento UHD supremo, Contrast Enhancer: Profundidade como na vida real (Real Depth Enhancer),Auto Motion Plus, Modo Filme, IA Upscalling, Modo Filmmaker, Detecção de brilho e cor. Modelo referência: Samsung 50" The Frame LS03B QN50LS03BAGXZD </t>
  </si>
  <si>
    <t xml:space="preserve">SAMSUNG/QN50LS03BAGXZD </t>
  </si>
  <si>
    <t>Smart TV 75 polegadas de LED com resolução Ultra HD (4K = 3840x2160 pixels). Aúdio com potência mínima de 20W (RMS). Suporte a espelhamento de dispositivo móvel via DLNA. Wi-Fi e bluetooth integrados. Interface ethernet (RJ-45) integrada. Suporte a Wi-Fi direct. Mínimo de 3 portas HDMI e 1 porta USB. 1 saída óptica. Entrada RF para TV digital aberta/cabo. Alimentação 100 a 240V 50/60Hz automática. Furação VESA máxima de 600x400mm. Garantia de 12 meses.</t>
  </si>
  <si>
    <t xml:space="preserve">SAMSUNG/75CU7700 </t>
  </si>
  <si>
    <t>Smart TV 85" Resolução 4K, tecnologia Crystal 4K, painel VA, 60Hz de frequência, Dolby Digital Plus, HDR, conectividade via Wi-Fi e Bluetooth , Navegador Web Browser   3 entradas HDMI e 2 USB. Modelo referência. Samsung UN 85BU8000.</t>
  </si>
  <si>
    <t xml:space="preserve">TCL/85P745 85" 4k </t>
  </si>
  <si>
    <t>11433-2-004</t>
  </si>
  <si>
    <t>Smart TV de 55 polegadas de LED com resolução Ultra HD (4K = 3840x2160 pixels). Aúdio com potência mínima de 20W (RMS). Suporte a espelhamento de dispositivo móvel via DLNA. Wi-Fi e bluetooth integrados. Interface ethernet (RJ-45) integrada. Suporte a Wi-Fi direct. Mínimo de 3 portas HDMI e 1 porta USB. 1 saída óptica. Entrada RF para TV digital aberta/cabo. Alimentação 100 a 240V 50/60Hz automática. Furação VESA máxima de 600x400mm. Garantia de 12 meses.</t>
  </si>
  <si>
    <t>PHILIPS/55PUG7408</t>
  </si>
  <si>
    <t xml:space="preserve">Smart TV LED 40 Polegadas, Ultra HD 4K, com Conversor Digital 3 HDMI 1 USB WebOS 3.0 Wi-Fi integrado Características mínimas do produto: Conexões e Entradas LAN (Rede) Conexões e Entradas HDMI Conexões e Entradas USB Informações adicionais:Pilhas AAA Garantia do Fornecedor 12 meses a contar da entrega. Conexões HDMI 2.0 (mínimo 2) Conexões USB,. Entradas - 01 RF para TV aberta (Traseira); - 01 RF para TV a cabo (Traseira) - 01 AV/Vídeo
componente (Traseira) - P2; - 01 LAN RJ45 (Traseira). Saídas - 01 Saída Digital Óptica (Traseira). - 01 Saída fone de ouvido </t>
  </si>
  <si>
    <t xml:space="preserve">PHILCO/Btv40g7pr2csblf </t>
  </si>
  <si>
    <t>11433-2-019</t>
  </si>
  <si>
    <r>
      <rPr>
        <b/>
        <sz val="11"/>
        <rFont val="Calibri"/>
        <family val="2"/>
        <scheme val="minor"/>
      </rPr>
      <t>Smart TV LED, tela 65“, 4K UHD</t>
    </r>
    <r>
      <rPr>
        <sz val="11"/>
        <rFont val="Calibri"/>
        <family val="2"/>
        <scheme val="minor"/>
      </rPr>
      <t>, mínimo 120 Hz (taxa de atualização), Painel IPS, WI-FI, LAN, entradas HDMI mínimo 4 no total (HDMI 2.1: mínimo 2, HDMI 2.0: mínimo 2).</t>
    </r>
  </si>
  <si>
    <t>PHILIPS/65PUG8808/78</t>
  </si>
  <si>
    <r>
      <t xml:space="preserve">SMART TV, </t>
    </r>
    <r>
      <rPr>
        <sz val="11"/>
        <rFont val="Calibri"/>
        <family val="2"/>
        <scheme val="minor"/>
      </rPr>
      <t xml:space="preserve">Televisor Smart com tela de 43 polegadas, bivolt, com conversor digital integrado; moldura fina; formato da tela widescreen de 16:9 (aspect ratio); resolução Full HD1920x1080pou superior; frequência da tela de no mínimo 60Hz;com HDR  Painel IPS ou outra tecnologia que permita angulo de visão de 170º, com tecnologia LED ou superior; Processador Quad-Core ou de desempenho similar; Controle inteligente e com formato anatômico; Potência de áudio de no mínimo 16W 2X8 RMS e sistema de som com alto faltantes imbutidos com tecnologia Dolby ou outra tecnologia de qualidade similar; Devem estar disponíveis as funções de Closed Caption, Sleep Timer e Mudo; Conexões: Wi-Fi integrado, além de entrada padrão RJ-45 para conexão via cabo; Conexão Bluetooth e sistema de espelhamento de outros dispositivos (Chromecast built-in); 2 entradas HDMI 2.0 com uma delas sendo HDMI ARC, 1 entradas USB 2.0 disposta na lateral do televisor, 01 AV/Componente Conjugado, 01 saída digital óptica;As saídas devem ser laterais, mesmo que fiquem na parte traseira do equipamento, de modo que seja possível utilizar o televisor fixado à parede sem que a disposição dos cabos cause um problema de espaço ou que os cabos fiquem pressionados contra a parede. Selo de consumo de energia com eficiência tipo A. Devem estar disponíveis os principais aplicativos do mercado dentre eles o Youtube. </t>
    </r>
  </si>
  <si>
    <t xml:space="preserve">Philips/43PFG6918/78 </t>
  </si>
  <si>
    <t>Softbox Light Octogonal 120 com Grade (47,2") COMPATÍVEL COM BOWENS</t>
  </si>
  <si>
    <t xml:space="preserve">Greika/SB-FWOCTA120 </t>
  </si>
  <si>
    <t xml:space="preserve">27 1 </t>
  </si>
  <si>
    <t>08548-0-011</t>
  </si>
  <si>
    <t>Softbox retangular  60x90  COMPATÍVEL COM BOWENS</t>
  </si>
  <si>
    <t xml:space="preserve">Greika/SB-FW6090 </t>
  </si>
  <si>
    <t>Subwoofer ativo - Faixa de frequência (-10dB): 22 Hz - 160 Hz; conectores de E/S: ENTRADA: tipo XLR3-31 (balanceado) x2, PHONE (balanceado) x2 / SAÍDA: tipo XLR3-32 (balanceado) x2 (L&amp;R); Forma: Bass reflex type; Material MDF; Dimensões: 389mmX300mmX350mm; Peso 12,5Kg; Controle LEVEL, chave PHASE: NORM./REV., controle HIGH CUT (80-120Hz, clique central), controle LOW CUT (80-120Hz, clique central), chave LOW CUT (ON/OFF); Componentes: Cone 8"; Potência de saída: 150W; Consumo de energia: 70W. Modelo de referência: Yamaha HS8S</t>
  </si>
  <si>
    <t>Yamaha/hs8s</t>
  </si>
  <si>
    <t>Suporte de Parede Fixo para TVs, de pelo menos 85". Tipo: Fixo compatível com TVs Plasma/3D, LCD, LED, Suporta até 75kg, Distância da parede: 2,3 cm, Padrão Vesa: 200x100, 200x200, 200x300, 300x200, 300x300, 400x200, 400x300, 400x400, 600x200, 600x400, 665x320 ou 800x400 mm (HxV). Material: Aço Carbono Cor: Preto. Nível bolha embutido na base. Trava de segurança tipo click (easy lock). Acessórios para instalação.</t>
  </si>
  <si>
    <t xml:space="preserve">ELG/N01V8 </t>
  </si>
  <si>
    <t>14-07</t>
  </si>
  <si>
    <t>02757-0-006</t>
  </si>
  <si>
    <t>Suporte de parede para Caixa de Som com mínimo de 4 regulagens de inclinação vertical (0º, 10º, 20º e 30º), permite rotação da caixa. Produzido em aço na cor preto. Suporta até pelo menos 45Kg</t>
  </si>
  <si>
    <t xml:space="preserve">Ask/ch10 </t>
  </si>
  <si>
    <t>06781-4-002</t>
  </si>
  <si>
    <t xml:space="preserve">SUPORTE PARA TELEVISAO, PEDESTAL MOVEL, Pedestal Tv Móvel 32 A 70 Com Rodízio- cor preto material em aço carbono, altura ajustável, bandejas de notebook, dvd e web cam, com kit de instalação   </t>
  </si>
  <si>
    <t>Suportaço/PEDM02PTO</t>
  </si>
  <si>
    <t>14-7</t>
  </si>
  <si>
    <t>02757-0-013</t>
  </si>
  <si>
    <t>Tela de cromakey retrátil e portatil de 1,50m x 2,00m - Solução em estojo com alça de transporte para facilitar locomoção. O estojo deve contar com rodas de 1,5" com travas, e servirá de base para a estrutura da tela;  Armação com ajuste de altura, retrátil, em metal com abertura e recolhimento auxiliada por elevador hidráulico ou dispositivo similar de qualidade superior; Ciclo de vida do elevador: 30 mil vezes; Tela fabricada em tecido Oxford (poliester), repelente à água e resistente à dobras. Modelo de referência: Tela Verde Retrátil Streamplify Screen Lift 1,50x2,00m</t>
  </si>
  <si>
    <t xml:space="preserve">Streamplify/75672 </t>
  </si>
  <si>
    <t>18 GIGAS COMÉRCIO DE EQUIPAMENTOS EIRELI</t>
  </si>
  <si>
    <t>Tela interativa com display de 85” ou 86”, estrutura em aço com pintura eletrostática, não serão aceitos TVs/monitores com moldura digitalizadora + computador montados de forma separada, deverá ser um único produto acomodado em case com apenas uma fonte de alimentação elétrica com botão físico único de ligar/desligar a alimentação elétrica, deverá ter alças nas duas laterais para transporte seguro do equipamento, painel deve ser compatível com montagem em parede e suporte móvel (Incluso), furação traseira para suporte de parede padrão VESA, tamanho da área ativa com variação de até 1” polegadas na diagonal, tela de LED com resolução mínima Ultra HD 4K (3840x2160 pixels) formato 16:9, sem a presença de teclas de atalho na área útil que podem reduzir a área de imagem, sistema de áudio integrado com no mínimo dois alto falantes de 15W cada, totalizando 30W no total, sistema de digitalização touchscreen com tecnologia óptica com no mínimo 20 pontos de toque simultâneos, precisão de toque menor que 1mm e velocidade de captura de toque menor igual a 8ms, o toque deverá ser com o dedo ou canetas passivas (sem pilhas ou magnetismo), o equipamento deve apresentar dois computadores com sistema operacional Windows e Android, o display deverá possuir vidro de segurança frontal de 4mm, na parte frontal, no mínimo 02 (duas) portas USB de entrada, 01 (uma) porta USB de saída do sinal touch e  01 (uma) porta de entrada HDMI, sendo que a USB de saída e HDMI de entrada deverão ser usadas para conexão de um computador externo como fonte de sinal, o display deverá ainda acompanhar embutido na parte traseira um computador embarcado com portas USB e sistema operacional Android 8.0 ou superior, incluindo a loja de aplicativos instalada, deve possuir conexão Wireless (antena inclusa), e que permita instalação de aplicativos externos tipo APK ou através da Play Store, o pacote inicial deverá incluir browser de internet e aplicativo de lousa (escrita e interação) e espelhamento de tela de smartphones , o sistema Android deverá também permitir o controle das funções do display, como gestão dos vários sinais de entrada, controles da imagem (exemplo brilho, contraste, cor), controle de volume e gestão da saída do sinal touch, o display deverá ainda contar na parte traseira com SLOT TX24 para conexão de computador externo embutido padrão OPS (Open Pluggable Specification), deve acompanhar um computador neste padrão com as seguintes especificações: Processador Intel Core i5 ou superior. Memória RAM mínimo 8GB, SSD/mSATA de no mínimo 120 GB, bem como abertura e furações para acomodar de forma apropriada e segura o equipamento no caso de expansão, deverá ter no mínimo 01 entrada HDMI, 01 (uma) RJ45, 01 (uma) P2 Áudio, o sistema operacional do OPS deverá ser o Windows 10 Pro incluso e licenciado; O display ainda deve contar com software para interação de conteúdo com funcionamento em sistema operacional Android e Windows com funções mínimas presentes em no mínimo um dos sistemas operacionais ou em ambos os sistemas operacionais: espelhamento da tela de no mínimo quatro tablets ou smartphones simultaneamente, anotação sobre telas, modo caneta com vários tipos e cores, compartilhamento online na nuvem de conteúdo do fabricante do equipamento (sem custos adicionais), galeria de imagens, salvamento de arquivo no Windows em formatos comumente utilizados no mercado (obrigatório salvar em OpenOffice, PDF e sistema Cloud de salvamento). 
Acompanha suporte móvel com rodas que atenda ao peso do equipamento (deve suportar displays de até 90Kg)  e que seja homologado pelo fabricante do display para uso (não serão aceitos suportes originalmente projetados para TV devido ao peso superior do display).  Garantia TOTAL mínima de 3 anos. 
Apresentação de catálogo completo do equipamento juntamente com a proposta para que a equipe técnica comprove as características ofertadas. Deve obrigatoriamente constar características do produto na página do fabricante, caso não seja possível a validação das informações prestadas a equipe técnica poderá efetuar diligencias para validação das mesmas.  No caso de a licitante ser revendedora do equipamento, deverá apresentar autorização do fabricante responsável pelo produto delegando poderes para que a empresa possa efetuar atividades de manutenção ou assistência técnica.  Modelos usados como referência: DIGISONIC DIS4K, DigitalWay DGTK, Optoma OP.</t>
  </si>
  <si>
    <t>Quinyx/QTD-8620X-ZEB$A + QPS-i5350-ZEB$A + QAS-199AB-ZEB$</t>
  </si>
  <si>
    <t>10408 6 003</t>
  </si>
  <si>
    <t>Teleprompter para monitores LED / LCD e tablets até 12,9" polegadas. Acompanha TPMRHTS SPRO monitor LED / LCD de 18,5", com garantia e cabo HDMI de 10m. Sistema óptico: Espelho reflexivo Cristal Pro 70/30. Acompanha software profissional com inversão do segundo monitor. ESPECIFICAÇÕES: Peso aproximado: 5,5kg. Grátis: Software multi - plataforma. Modelo TpMRHTS SPRO MON185. Ajuste do ângulo do espelho. Elevador de câmera. Base estabilizadora (plate). Acmpanha: Monitor LED / LCD de 18,5", Cabo HDMI, com 10m, Adaptador de monitor LED,  Adaptador de tablet, Câmara escura em korino preto, Par de máscaras antiofuscamento lateral em korino. Manípulo de 1/4" e "T" para fixação da câmera. Espelho reflexivo Cristal Pro 70/30. Software multi plataforma. Guia de montagem em PDF. Modelo Ref. HEMON</t>
  </si>
  <si>
    <t>Hemon/TpMRHTS PRO</t>
  </si>
  <si>
    <t>11687 4 002</t>
  </si>
  <si>
    <t>YNOV DISTRIBUICAO DE PRODUTOS LTDA ME</t>
  </si>
  <si>
    <r>
      <t xml:space="preserve">Transmissor de FM de 1000 W - </t>
    </r>
    <r>
      <rPr>
        <sz val="11"/>
        <rFont val="Calibri"/>
        <family val="2"/>
      </rPr>
      <t>Sistema de rádio com demodulador digital e opção de transmissão com gerador estéreo, filtro digital de 15kHz e processador de áudio dual-band, via inserção de cards adicionais. Marcas e Modelos de Referência: Teletronix - SP1000; Elenos - ETG 1000W.</t>
    </r>
  </si>
  <si>
    <t>Teletronix/SP1000</t>
  </si>
  <si>
    <t>11490-1-004</t>
  </si>
  <si>
    <t>Tripé articulado multifuncional para câmeraem alumínio com cabeça esférica de 360º, coluna central. Modelos de Referência: Kingjoy VT-890H,  T254A8+BH-28L(SA254T1)</t>
  </si>
  <si>
    <t xml:space="preserve">Kingjoy/v7-890 </t>
  </si>
  <si>
    <t>03060 0 034</t>
  </si>
  <si>
    <t>TRIPE DE ALUMINIO 3 ESTAGIOS COM PINO 5/8" - TRIPE DE ALUMINIO 3 ESTAGIOS; TAMANHO FECHADO 1170 MM; TAMANHO ABERTO 3350 MM; TAMANHO DESCANDO - - 1090 MM; RARIO - 650 MM; PESO 3,60 KGS; CAPACIDADE CARGA - Mínimo 10 KGS</t>
  </si>
  <si>
    <t>ATEK/AT096 Tripé Cadetão - 3 estágios</t>
  </si>
  <si>
    <t>01268 8 009</t>
  </si>
  <si>
    <t>Tripé Iluminação Profissional para iluminação com rodirnha, mínimo 2,6m 15kg</t>
  </si>
  <si>
    <t xml:space="preserve">Weifeng/FC-S288S </t>
  </si>
  <si>
    <t>Tripé Profissional para câmera: Cabeça Hidráulica mínimo 1,77m</t>
  </si>
  <si>
    <t>GREIKA / 	WT-6734</t>
  </si>
  <si>
    <t>03060-0-025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</si>
</sst>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 numFmtId="169" formatCode="_-&quot;R$ &quot;* #,##0.00_-;&quot;-R$ &quot;* #,##0.00_-;_-&quot;R$ &quot;* \-??_-;_-@_-"/>
    <numFmt numFmtId="170" formatCode="_-* #,##0.00&quot; €&quot;_-;\-* #,##0.00&quot; €&quot;_-;_-* \-??&quot; €&quot;_-;_-@_-"/>
    <numFmt numFmtId="171" formatCode="_-* #,##0.00_-;\-* #,##0.00_-;_-* \-??_-;_-@_-"/>
    <numFmt numFmtId="172" formatCode="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color indexed="56"/>
      <name val="Cambria"/>
      <family val="2"/>
    </font>
    <font>
      <sz val="11"/>
      <name val="Calibri"/>
      <family val="2"/>
      <scheme val="minor"/>
    </font>
    <font>
      <sz val="10"/>
      <name val="Arial"/>
      <family val="2"/>
    </font>
    <font>
      <sz val="12"/>
      <name val="Calibri"/>
      <family val="2"/>
      <scheme val="minor"/>
    </font>
    <font>
      <b/>
      <sz val="11"/>
      <color theme="1"/>
      <name val="Calibri"/>
      <family val="2"/>
      <scheme val="minor"/>
    </font>
    <font>
      <sz val="20"/>
      <name val="Calibri"/>
      <family val="2"/>
      <scheme val="minor"/>
    </font>
    <font>
      <sz val="8"/>
      <name val="Calibri"/>
      <family val="2"/>
      <scheme val="minor"/>
    </font>
    <font>
      <sz val="10"/>
      <name val="Arial"/>
      <family val="2"/>
      <charset val="1"/>
    </font>
    <font>
      <b/>
      <sz val="18"/>
      <color rgb="FF003366"/>
      <name val="Cambria"/>
      <family val="2"/>
      <charset val="1"/>
    </font>
    <font>
      <b/>
      <sz val="11"/>
      <name val="Calibri"/>
      <family val="2"/>
      <scheme val="minor"/>
    </font>
    <font>
      <sz val="12"/>
      <name val="Calibri"/>
      <family val="2"/>
    </font>
    <font>
      <sz val="11"/>
      <name val="Calibri"/>
      <family val="2"/>
    </font>
    <font>
      <sz val="12"/>
      <color theme="1"/>
      <name val="Calibri"/>
      <family val="2"/>
      <scheme val="minor"/>
    </font>
    <font>
      <b/>
      <sz val="11"/>
      <name val="Calibri"/>
      <family val="2"/>
    </font>
    <font>
      <sz val="11"/>
      <name val="Arial"/>
      <family val="2"/>
    </font>
    <font>
      <u/>
      <sz val="11"/>
      <name val="Calibri"/>
      <family val="2"/>
    </font>
    <font>
      <sz val="12"/>
      <color rgb="FF242424"/>
      <name val="Calibri"/>
      <family val="2"/>
      <scheme val="minor"/>
    </font>
    <font>
      <sz val="11"/>
      <color rgb="FF000000"/>
      <name val="Arial"/>
      <family val="2"/>
    </font>
    <font>
      <sz val="12"/>
      <color rgb="FF000000"/>
      <name val="Calibri"/>
      <family val="2"/>
      <scheme val="minor"/>
    </font>
    <font>
      <u/>
      <sz val="11"/>
      <color indexed="8"/>
      <name val="Calibri"/>
      <family val="2"/>
    </font>
    <font>
      <sz val="11"/>
      <color indexed="8"/>
      <name val="Calibri"/>
      <family val="2"/>
    </font>
    <font>
      <i/>
      <sz val="11"/>
      <name val="Calibri"/>
      <family val="2"/>
    </font>
  </fonts>
  <fills count="10">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06">
    <xf numFmtId="0" fontId="0" fillId="0" borderId="0"/>
    <xf numFmtId="0" fontId="7" fillId="0" borderId="0"/>
    <xf numFmtId="164" fontId="7" fillId="0" borderId="0" applyFill="0" applyBorder="0" applyAlignment="0" applyProtection="0"/>
    <xf numFmtId="165" fontId="7" fillId="0" borderId="0" applyFill="0" applyBorder="0" applyAlignment="0" applyProtection="0"/>
    <xf numFmtId="0" fontId="8" fillId="0" borderId="0" applyNumberFormat="0" applyFill="0" applyBorder="0" applyAlignment="0" applyProtection="0"/>
    <xf numFmtId="44" fontId="10" fillId="0" borderId="0" applyFont="0" applyFill="0" applyBorder="0" applyAlignment="0" applyProtection="0"/>
    <xf numFmtId="167" fontId="10"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167"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9" fontId="7" fillId="0" borderId="0" applyFont="0" applyFill="0" applyBorder="0" applyAlignment="0" applyProtection="0"/>
    <xf numFmtId="44" fontId="6" fillId="0" borderId="0" applyFont="0" applyFill="0" applyBorder="0" applyAlignment="0" applyProtection="0"/>
    <xf numFmtId="169" fontId="7" fillId="0" borderId="0" applyBorder="0" applyProtection="0"/>
    <xf numFmtId="169" fontId="7" fillId="0" borderId="0" applyBorder="0" applyProtection="0"/>
    <xf numFmtId="170" fontId="7" fillId="0" borderId="0" applyBorder="0" applyProtection="0"/>
    <xf numFmtId="170" fontId="7" fillId="0" borderId="0" applyBorder="0" applyProtection="0"/>
    <xf numFmtId="169" fontId="7" fillId="0" borderId="0" applyBorder="0" applyProtection="0"/>
    <xf numFmtId="0" fontId="15" fillId="0" borderId="0"/>
    <xf numFmtId="9" fontId="7" fillId="0" borderId="0" applyBorder="0" applyProtection="0"/>
    <xf numFmtId="165" fontId="15" fillId="0" borderId="0" applyBorder="0" applyProtection="0"/>
    <xf numFmtId="171" fontId="15" fillId="0" borderId="0" applyBorder="0" applyProtection="0"/>
    <xf numFmtId="171" fontId="15" fillId="0" borderId="0" applyBorder="0" applyProtection="0"/>
    <xf numFmtId="171" fontId="15" fillId="0" borderId="0" applyBorder="0" applyProtection="0"/>
    <xf numFmtId="171" fontId="15" fillId="0" borderId="0" applyBorder="0" applyProtection="0"/>
    <xf numFmtId="165" fontId="15" fillId="0" borderId="0" applyBorder="0" applyProtection="0"/>
    <xf numFmtId="0" fontId="16" fillId="0" borderId="0" applyBorder="0" applyProtection="0"/>
    <xf numFmtId="44" fontId="7" fillId="0" borderId="0" applyFont="0" applyFill="0" applyBorder="0" applyAlignment="0" applyProtection="0"/>
    <xf numFmtId="44" fontId="5"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1" fillId="0" borderId="0" applyFont="0" applyFill="0" applyBorder="0" applyAlignment="0" applyProtection="0"/>
  </cellStyleXfs>
  <cellXfs count="63">
    <xf numFmtId="0" fontId="0" fillId="0" borderId="0" xfId="0"/>
    <xf numFmtId="0" fontId="9" fillId="0" borderId="0" xfId="1" applyFont="1" applyFill="1" applyAlignment="1">
      <alignment horizontal="center" vertical="center" wrapText="1"/>
    </xf>
    <xf numFmtId="0" fontId="9" fillId="0" borderId="0" xfId="1" applyFont="1" applyAlignment="1">
      <alignment wrapText="1"/>
    </xf>
    <xf numFmtId="0" fontId="9" fillId="0" borderId="0" xfId="1" applyFont="1" applyFill="1" applyAlignment="1">
      <alignment vertical="center" wrapText="1"/>
    </xf>
    <xf numFmtId="0" fontId="9" fillId="0" borderId="0" xfId="1" applyFont="1" applyFill="1" applyAlignment="1" applyProtection="1">
      <alignment wrapText="1"/>
      <protection locked="0"/>
    </xf>
    <xf numFmtId="3" fontId="9" fillId="0" borderId="0" xfId="1" applyNumberFormat="1" applyFont="1" applyAlignment="1" applyProtection="1">
      <alignment wrapText="1"/>
      <protection locked="0"/>
    </xf>
    <xf numFmtId="0" fontId="9" fillId="0" borderId="0" xfId="1" applyFont="1" applyAlignment="1" applyProtection="1">
      <alignment wrapText="1"/>
      <protection locked="0"/>
    </xf>
    <xf numFmtId="0" fontId="9" fillId="7" borderId="1" xfId="0" applyFont="1" applyFill="1" applyBorder="1" applyAlignment="1">
      <alignment horizontal="center" vertical="center" wrapText="1"/>
    </xf>
    <xf numFmtId="166" fontId="9" fillId="4" borderId="1" xfId="0" applyNumberFormat="1" applyFont="1" applyFill="1" applyBorder="1" applyAlignment="1">
      <alignment horizontal="center" vertical="center" wrapText="1"/>
    </xf>
    <xf numFmtId="3" fontId="9" fillId="3" borderId="1" xfId="1" applyNumberFormat="1" applyFont="1" applyFill="1" applyBorder="1" applyAlignment="1" applyProtection="1">
      <alignment horizontal="center" vertical="center" wrapText="1"/>
      <protection locked="0"/>
    </xf>
    <xf numFmtId="166" fontId="9" fillId="0" borderId="0" xfId="0" applyNumberFormat="1" applyFont="1" applyFill="1" applyAlignment="1">
      <alignment horizontal="center" vertical="center" wrapText="1"/>
    </xf>
    <xf numFmtId="44" fontId="9" fillId="0" borderId="0" xfId="5" applyFont="1" applyFill="1" applyAlignment="1">
      <alignment horizontal="center" vertical="center" wrapText="1"/>
    </xf>
    <xf numFmtId="0" fontId="13" fillId="0" borderId="0" xfId="1" applyFont="1" applyFill="1" applyAlignment="1">
      <alignment horizontal="center" vertical="center" wrapText="1"/>
    </xf>
    <xf numFmtId="0" fontId="12" fillId="8" borderId="1" xfId="0" applyFont="1" applyFill="1" applyBorder="1" applyAlignment="1">
      <alignment horizontal="center" vertical="center"/>
    </xf>
    <xf numFmtId="0" fontId="12" fillId="8" borderId="1" xfId="0" applyFont="1" applyFill="1" applyBorder="1" applyAlignment="1">
      <alignment horizontal="center" vertical="center" wrapText="1"/>
    </xf>
    <xf numFmtId="0" fontId="9" fillId="8" borderId="0" xfId="1" applyFont="1" applyFill="1" applyAlignment="1">
      <alignment horizontal="center" vertical="center" wrapText="1"/>
    </xf>
    <xf numFmtId="0" fontId="14" fillId="0" borderId="0" xfId="1" applyFont="1" applyFill="1" applyAlignment="1">
      <alignment horizontal="center" vertical="center"/>
    </xf>
    <xf numFmtId="0" fontId="14" fillId="0" borderId="0" xfId="1" applyFont="1" applyFill="1" applyAlignment="1">
      <alignment horizontal="center" vertical="center" wrapText="1"/>
    </xf>
    <xf numFmtId="166" fontId="9" fillId="8" borderId="1" xfId="1" applyNumberFormat="1" applyFont="1" applyFill="1" applyBorder="1" applyAlignment="1">
      <alignment horizontal="center" vertical="center" wrapText="1"/>
    </xf>
    <xf numFmtId="0" fontId="9" fillId="8" borderId="1" xfId="1" applyFont="1" applyFill="1" applyBorder="1" applyAlignment="1" applyProtection="1">
      <alignment horizontal="center" vertical="center" wrapText="1"/>
      <protection locked="0"/>
    </xf>
    <xf numFmtId="168" fontId="0" fillId="0" borderId="1" xfId="0" applyNumberFormat="1" applyFont="1" applyFill="1" applyBorder="1" applyAlignment="1">
      <alignment horizontal="center" vertical="center"/>
    </xf>
    <xf numFmtId="0" fontId="9" fillId="2" borderId="1" xfId="1" applyNumberFormat="1" applyFont="1" applyFill="1" applyBorder="1" applyAlignment="1" applyProtection="1">
      <alignment horizontal="center" vertical="center" wrapText="1"/>
      <protection locked="0"/>
    </xf>
    <xf numFmtId="44" fontId="9" fillId="0" borderId="1" xfId="50" applyFont="1" applyFill="1" applyBorder="1" applyAlignment="1" applyProtection="1">
      <alignment horizontal="center" vertical="center" wrapText="1"/>
      <protection locked="0"/>
    </xf>
    <xf numFmtId="3" fontId="9" fillId="0" borderId="1" xfId="1" applyNumberFormat="1" applyFont="1" applyFill="1" applyBorder="1" applyAlignment="1" applyProtection="1">
      <alignment horizontal="center" vertical="center" wrapText="1"/>
      <protection locked="0"/>
    </xf>
    <xf numFmtId="0" fontId="9" fillId="0" borderId="1" xfId="1" applyFont="1" applyBorder="1" applyAlignment="1">
      <alignment wrapText="1"/>
    </xf>
    <xf numFmtId="168" fontId="9" fillId="0" borderId="1" xfId="1" applyNumberFormat="1" applyFont="1" applyBorder="1" applyAlignment="1">
      <alignment wrapText="1"/>
    </xf>
    <xf numFmtId="0" fontId="9" fillId="0" borderId="1" xfId="1" applyFont="1" applyFill="1" applyBorder="1" applyAlignment="1">
      <alignment horizontal="center" wrapText="1"/>
    </xf>
    <xf numFmtId="3" fontId="9" fillId="0" borderId="1" xfId="1" applyNumberFormat="1" applyFont="1" applyBorder="1" applyAlignment="1" applyProtection="1">
      <alignment horizontal="center" vertical="center" wrapText="1"/>
      <protection locked="0"/>
    </xf>
    <xf numFmtId="0" fontId="7" fillId="9" borderId="2" xfId="1" applyFill="1" applyBorder="1" applyAlignment="1">
      <alignment horizontal="justify" vertical="top" wrapText="1"/>
    </xf>
    <xf numFmtId="0" fontId="7" fillId="9" borderId="2" xfId="1" applyFill="1" applyBorder="1" applyAlignment="1">
      <alignment horizontal="center" vertical="center" wrapText="1"/>
    </xf>
    <xf numFmtId="49" fontId="11" fillId="9" borderId="2" xfId="0" applyNumberFormat="1" applyFont="1" applyFill="1" applyBorder="1" applyAlignment="1">
      <alignment horizontal="center" vertical="center" wrapText="1"/>
    </xf>
    <xf numFmtId="0" fontId="11" fillId="9" borderId="2" xfId="0" applyFont="1" applyFill="1" applyBorder="1" applyAlignment="1">
      <alignment horizontal="center" vertical="center" wrapText="1"/>
    </xf>
    <xf numFmtId="172" fontId="18" fillId="9" borderId="2" xfId="0" applyNumberFormat="1" applyFont="1" applyFill="1" applyBorder="1" applyAlignment="1">
      <alignment horizontal="center" vertical="center"/>
    </xf>
    <xf numFmtId="172" fontId="18" fillId="9" borderId="2" xfId="0" applyNumberFormat="1" applyFont="1" applyFill="1" applyBorder="1" applyAlignment="1">
      <alignment horizontal="center" vertical="center" wrapText="1"/>
    </xf>
    <xf numFmtId="0" fontId="0" fillId="9" borderId="2" xfId="0" applyFill="1" applyBorder="1" applyAlignment="1">
      <alignment horizontal="justify" vertical="top" wrapText="1"/>
    </xf>
    <xf numFmtId="0" fontId="0" fillId="9" borderId="2" xfId="0" applyFill="1" applyBorder="1" applyAlignment="1">
      <alignment horizontal="center" vertical="center" wrapText="1"/>
    </xf>
    <xf numFmtId="49" fontId="11" fillId="9" borderId="2" xfId="0" applyNumberFormat="1" applyFont="1" applyFill="1" applyBorder="1" applyAlignment="1">
      <alignment horizontal="center" vertical="center"/>
    </xf>
    <xf numFmtId="0" fontId="19" fillId="9" borderId="2" xfId="0" applyFont="1" applyFill="1" applyBorder="1" applyAlignment="1">
      <alignment horizontal="justify" vertical="top" wrapText="1"/>
    </xf>
    <xf numFmtId="0" fontId="19" fillId="9" borderId="2" xfId="0" applyFont="1" applyFill="1" applyBorder="1" applyAlignment="1">
      <alignment horizontal="center" vertical="center" wrapText="1"/>
    </xf>
    <xf numFmtId="0" fontId="11" fillId="9" borderId="2" xfId="0" applyFont="1" applyFill="1" applyBorder="1" applyAlignment="1">
      <alignment horizontal="center" vertical="center"/>
    </xf>
    <xf numFmtId="0" fontId="25" fillId="9" borderId="2" xfId="0" applyFont="1" applyFill="1" applyBorder="1" applyAlignment="1">
      <alignment horizontal="justify" vertical="top" wrapText="1"/>
    </xf>
    <xf numFmtId="0" fontId="25" fillId="9" borderId="2" xfId="0" applyFont="1" applyFill="1" applyBorder="1" applyAlignment="1">
      <alignment horizontal="center" vertical="center" wrapText="1"/>
    </xf>
    <xf numFmtId="0" fontId="11" fillId="9" borderId="2" xfId="0" applyFont="1" applyFill="1" applyBorder="1" applyAlignment="1">
      <alignment horizontal="center"/>
    </xf>
    <xf numFmtId="0" fontId="9" fillId="9" borderId="2" xfId="0" applyFont="1" applyFill="1" applyBorder="1" applyAlignment="1">
      <alignment horizontal="justify" vertical="top" wrapText="1"/>
    </xf>
    <xf numFmtId="0" fontId="9" fillId="9" borderId="2" xfId="0" applyFont="1" applyFill="1" applyBorder="1" applyAlignment="1">
      <alignment horizontal="center" vertical="center" wrapText="1"/>
    </xf>
    <xf numFmtId="0" fontId="22" fillId="9" borderId="2" xfId="0" applyFont="1" applyFill="1" applyBorder="1" applyAlignment="1">
      <alignment horizontal="justify" vertical="top" wrapText="1"/>
    </xf>
    <xf numFmtId="0" fontId="22" fillId="9" borderId="2" xfId="0" applyFont="1" applyFill="1" applyBorder="1" applyAlignment="1">
      <alignment horizontal="center" vertical="center" wrapText="1"/>
    </xf>
    <xf numFmtId="0" fontId="20" fillId="9" borderId="2" xfId="0" applyFont="1" applyFill="1" applyBorder="1" applyAlignment="1">
      <alignment horizontal="center" vertical="center"/>
    </xf>
    <xf numFmtId="0" fontId="7" fillId="9" borderId="2" xfId="0" applyFont="1" applyFill="1" applyBorder="1" applyAlignment="1">
      <alignment horizontal="justify" vertical="top"/>
    </xf>
    <xf numFmtId="0" fontId="7" fillId="9" borderId="2" xfId="0" applyFont="1" applyFill="1" applyBorder="1" applyAlignment="1">
      <alignment horizontal="center" vertical="center"/>
    </xf>
    <xf numFmtId="0" fontId="7" fillId="9" borderId="2" xfId="0" applyFont="1" applyFill="1" applyBorder="1" applyAlignment="1">
      <alignment horizontal="justify" vertical="top" wrapText="1"/>
    </xf>
    <xf numFmtId="0" fontId="7" fillId="9" borderId="2" xfId="0" applyFont="1" applyFill="1" applyBorder="1" applyAlignment="1">
      <alignment horizontal="center" vertical="center" wrapText="1"/>
    </xf>
    <xf numFmtId="49" fontId="7" fillId="9" borderId="2" xfId="0" applyNumberFormat="1" applyFont="1" applyFill="1" applyBorder="1" applyAlignment="1">
      <alignment horizontal="center" vertical="center" wrapText="1"/>
    </xf>
    <xf numFmtId="0" fontId="26" fillId="9" borderId="2" xfId="0" applyFont="1" applyFill="1" applyBorder="1" applyAlignment="1">
      <alignment horizontal="center" vertical="center" wrapText="1"/>
    </xf>
    <xf numFmtId="0" fontId="21" fillId="9" borderId="2" xfId="0" applyFont="1" applyFill="1" applyBorder="1" applyAlignment="1">
      <alignment horizontal="justify" vertical="top" wrapText="1"/>
    </xf>
    <xf numFmtId="0" fontId="9" fillId="9" borderId="2" xfId="1" applyFont="1" applyFill="1" applyBorder="1" applyAlignment="1">
      <alignment horizontal="justify" vertical="top" wrapText="1"/>
    </xf>
    <xf numFmtId="0" fontId="9" fillId="9" borderId="2" xfId="1" applyFont="1" applyFill="1" applyBorder="1" applyAlignment="1">
      <alignment horizontal="center" vertical="center" wrapText="1"/>
    </xf>
    <xf numFmtId="0" fontId="20" fillId="9" borderId="2" xfId="0" applyFont="1" applyFill="1" applyBorder="1" applyAlignment="1">
      <alignment vertical="center"/>
    </xf>
    <xf numFmtId="0" fontId="17" fillId="9" borderId="2" xfId="0" applyFont="1" applyFill="1" applyBorder="1" applyAlignment="1">
      <alignment horizontal="justify" vertical="top" wrapText="1"/>
    </xf>
    <xf numFmtId="0" fontId="24" fillId="9" borderId="2" xfId="0" applyFont="1" applyFill="1" applyBorder="1" applyAlignment="1">
      <alignment vertical="center" wrapText="1"/>
    </xf>
    <xf numFmtId="0" fontId="11" fillId="9" borderId="2" xfId="0" applyFont="1" applyFill="1" applyBorder="1" applyAlignment="1">
      <alignment horizontal="justify" vertical="top" wrapText="1"/>
    </xf>
    <xf numFmtId="3" fontId="9" fillId="5" borderId="1" xfId="1" applyNumberFormat="1" applyFont="1" applyFill="1" applyBorder="1" applyAlignment="1" applyProtection="1">
      <alignment horizontal="center" vertical="center" wrapText="1"/>
      <protection locked="0"/>
    </xf>
    <xf numFmtId="0" fontId="9" fillId="6" borderId="1" xfId="0" applyNumberFormat="1" applyFont="1" applyFill="1" applyBorder="1" applyAlignment="1">
      <alignment horizontal="left" vertical="center" wrapText="1"/>
    </xf>
  </cellXfs>
  <cellStyles count="106">
    <cellStyle name="Moeda" xfId="5" builtinId="4"/>
    <cellStyle name="Moeda 10 2" xfId="14" xr:uid="{27572BDD-8F2C-4C8A-A655-1E845BDB1C13}"/>
    <cellStyle name="Moeda 10 2 2" xfId="16" xr:uid="{00000000-0005-0000-0000-000001000000}"/>
    <cellStyle name="Moeda 10 2 3" xfId="30" xr:uid="{00000000-0005-0000-0000-000001000000}"/>
    <cellStyle name="Moeda 10 2 3 2" xfId="51" xr:uid="{00000000-0005-0000-0000-000001000000}"/>
    <cellStyle name="Moeda 10 2 3 3" xfId="72" xr:uid="{00000000-0005-0000-0000-000001000000}"/>
    <cellStyle name="Moeda 10 2 3 4" xfId="93" xr:uid="{00000000-0005-0000-0000-000001000000}"/>
    <cellStyle name="Moeda 10 2 4" xfId="42" xr:uid="{27572BDD-8F2C-4C8A-A655-1E845BDB1C13}"/>
    <cellStyle name="Moeda 10 2 4 2" xfId="63" xr:uid="{27572BDD-8F2C-4C8A-A655-1E845BDB1C13}"/>
    <cellStyle name="Moeda 10 2 4 3" xfId="84" xr:uid="{27572BDD-8F2C-4C8A-A655-1E845BDB1C13}"/>
    <cellStyle name="Moeda 10 2 4 4" xfId="105" xr:uid="{27572BDD-8F2C-4C8A-A655-1E845BDB1C13}"/>
    <cellStyle name="Moeda 10 2 5" xfId="49" xr:uid="{27572BDD-8F2C-4C8A-A655-1E845BDB1C13}"/>
    <cellStyle name="Moeda 10 2 6" xfId="70" xr:uid="{27572BDD-8F2C-4C8A-A655-1E845BDB1C13}"/>
    <cellStyle name="Moeda 10 2 7" xfId="91" xr:uid="{27572BDD-8F2C-4C8A-A655-1E845BDB1C13}"/>
    <cellStyle name="Moeda 2" xfId="6" xr:uid="{00000000-0005-0000-0000-000002000000}"/>
    <cellStyle name="Moeda 2 2" xfId="10" xr:uid="{00000000-0005-0000-0000-000003000000}"/>
    <cellStyle name="Moeda 2 2 2" xfId="18" xr:uid="{00000000-0005-0000-0000-000003000000}"/>
    <cellStyle name="Moeda 2 3" xfId="17" xr:uid="{00000000-0005-0000-0000-000002000000}"/>
    <cellStyle name="Moeda 3" xfId="9" xr:uid="{00000000-0005-0000-0000-000004000000}"/>
    <cellStyle name="Moeda 3 2" xfId="19" xr:uid="{00000000-0005-0000-0000-000004000000}"/>
    <cellStyle name="Moeda 3 3" xfId="29" xr:uid="{00000000-0005-0000-0000-000004000000}"/>
    <cellStyle name="Moeda 3 3 2" xfId="50" xr:uid="{00000000-0005-0000-0000-000004000000}"/>
    <cellStyle name="Moeda 3 3 3" xfId="71" xr:uid="{00000000-0005-0000-0000-000004000000}"/>
    <cellStyle name="Moeda 3 3 4" xfId="92" xr:uid="{00000000-0005-0000-0000-000004000000}"/>
    <cellStyle name="Moeda 3 4" xfId="39" xr:uid="{00000000-0005-0000-0000-000004000000}"/>
    <cellStyle name="Moeda 3 4 2" xfId="60" xr:uid="{00000000-0005-0000-0000-000004000000}"/>
    <cellStyle name="Moeda 3 4 3" xfId="81" xr:uid="{00000000-0005-0000-0000-000004000000}"/>
    <cellStyle name="Moeda 3 4 4" xfId="102" xr:uid="{00000000-0005-0000-0000-000004000000}"/>
    <cellStyle name="Moeda 3 5" xfId="46" xr:uid="{00000000-0005-0000-0000-000004000000}"/>
    <cellStyle name="Moeda 3 6" xfId="67" xr:uid="{00000000-0005-0000-0000-000004000000}"/>
    <cellStyle name="Moeda 3 7" xfId="88" xr:uid="{00000000-0005-0000-0000-000004000000}"/>
    <cellStyle name="Moeda 4" xfId="15" xr:uid="{00000000-0005-0000-0000-00003E000000}"/>
    <cellStyle name="Moeda 5" xfId="35" xr:uid="{00000000-0005-0000-0000-00004C000000}"/>
    <cellStyle name="Moeda 5 2" xfId="56" xr:uid="{00000000-0005-0000-0000-00004C000000}"/>
    <cellStyle name="Moeda 5 3" xfId="77" xr:uid="{00000000-0005-0000-0000-00004C000000}"/>
    <cellStyle name="Moeda 5 4" xfId="98" xr:uid="{00000000-0005-0000-0000-00004C000000}"/>
    <cellStyle name="Moeda 6" xfId="36" xr:uid="{00000000-0005-0000-0000-000053000000}"/>
    <cellStyle name="Moeda 6 2" xfId="57" xr:uid="{00000000-0005-0000-0000-000053000000}"/>
    <cellStyle name="Moeda 6 3" xfId="78" xr:uid="{00000000-0005-0000-0000-000053000000}"/>
    <cellStyle name="Moeda 6 4" xfId="99" xr:uid="{00000000-0005-0000-0000-000053000000}"/>
    <cellStyle name="Moeda 7" xfId="43" xr:uid="{00000000-0005-0000-0000-00005A000000}"/>
    <cellStyle name="Moeda 8" xfId="64" xr:uid="{00000000-0005-0000-0000-00006F000000}"/>
    <cellStyle name="Moeda 9" xfId="85" xr:uid="{00000000-0005-0000-0000-000084000000}"/>
    <cellStyle name="Normal" xfId="0" builtinId="0"/>
    <cellStyle name="Normal 2" xfId="1" xr:uid="{00000000-0005-0000-0000-000006000000}"/>
    <cellStyle name="Normal 2 2" xfId="20" xr:uid="{00000000-0005-0000-0000-000006000000}"/>
    <cellStyle name="Porcentagem 2" xfId="13" xr:uid="{00000000-0005-0000-0000-000007000000}"/>
    <cellStyle name="Porcentagem 2 2" xfId="21" xr:uid="{00000000-0005-0000-0000-000007000000}"/>
    <cellStyle name="Separador de milhares 2" xfId="2" xr:uid="{00000000-0005-0000-0000-000008000000}"/>
    <cellStyle name="Separador de milhares 2 2" xfId="8" xr:uid="{00000000-0005-0000-0000-000009000000}"/>
    <cellStyle name="Separador de milhares 2 2 2" xfId="12" xr:uid="{00000000-0005-0000-0000-00000A000000}"/>
    <cellStyle name="Separador de milhares 2 2 2 2" xfId="24" xr:uid="{00000000-0005-0000-0000-00000A000000}"/>
    <cellStyle name="Separador de milhares 2 2 2 3" xfId="31" xr:uid="{00000000-0005-0000-0000-00000A000000}"/>
    <cellStyle name="Separador de milhares 2 2 2 3 2" xfId="52" xr:uid="{00000000-0005-0000-0000-00000A000000}"/>
    <cellStyle name="Separador de milhares 2 2 2 3 3" xfId="73" xr:uid="{00000000-0005-0000-0000-00000A000000}"/>
    <cellStyle name="Separador de milhares 2 2 2 3 4" xfId="94" xr:uid="{00000000-0005-0000-0000-00000A000000}"/>
    <cellStyle name="Separador de milhares 2 2 2 4" xfId="41" xr:uid="{00000000-0005-0000-0000-00000A000000}"/>
    <cellStyle name="Separador de milhares 2 2 2 4 2" xfId="62" xr:uid="{00000000-0005-0000-0000-00000A000000}"/>
    <cellStyle name="Separador de milhares 2 2 2 4 3" xfId="83" xr:uid="{00000000-0005-0000-0000-00000A000000}"/>
    <cellStyle name="Separador de milhares 2 2 2 4 4" xfId="104" xr:uid="{00000000-0005-0000-0000-00000A000000}"/>
    <cellStyle name="Separador de milhares 2 2 2 5" xfId="48" xr:uid="{00000000-0005-0000-0000-00000A000000}"/>
    <cellStyle name="Separador de milhares 2 2 2 6" xfId="69" xr:uid="{00000000-0005-0000-0000-00000A000000}"/>
    <cellStyle name="Separador de milhares 2 2 2 7" xfId="90" xr:uid="{00000000-0005-0000-0000-00000A000000}"/>
    <cellStyle name="Separador de milhares 2 2 3" xfId="23" xr:uid="{00000000-0005-0000-0000-000009000000}"/>
    <cellStyle name="Separador de milhares 2 2 4" xfId="33" xr:uid="{00000000-0005-0000-0000-000009000000}"/>
    <cellStyle name="Separador de milhares 2 2 4 2" xfId="54" xr:uid="{00000000-0005-0000-0000-000009000000}"/>
    <cellStyle name="Separador de milhares 2 2 4 3" xfId="75" xr:uid="{00000000-0005-0000-0000-000009000000}"/>
    <cellStyle name="Separador de milhares 2 2 4 4" xfId="96" xr:uid="{00000000-0005-0000-0000-000009000000}"/>
    <cellStyle name="Separador de milhares 2 2 5" xfId="38" xr:uid="{00000000-0005-0000-0000-000009000000}"/>
    <cellStyle name="Separador de milhares 2 2 5 2" xfId="59" xr:uid="{00000000-0005-0000-0000-000009000000}"/>
    <cellStyle name="Separador de milhares 2 2 5 3" xfId="80" xr:uid="{00000000-0005-0000-0000-000009000000}"/>
    <cellStyle name="Separador de milhares 2 2 5 4" xfId="101" xr:uid="{00000000-0005-0000-0000-000009000000}"/>
    <cellStyle name="Separador de milhares 2 2 6" xfId="45" xr:uid="{00000000-0005-0000-0000-000009000000}"/>
    <cellStyle name="Separador de milhares 2 2 7" xfId="66" xr:uid="{00000000-0005-0000-0000-000009000000}"/>
    <cellStyle name="Separador de milhares 2 2 8" xfId="87" xr:uid="{00000000-0005-0000-0000-000009000000}"/>
    <cellStyle name="Separador de milhares 2 3" xfId="7" xr:uid="{00000000-0005-0000-0000-00000B000000}"/>
    <cellStyle name="Separador de milhares 2 3 2" xfId="11" xr:uid="{00000000-0005-0000-0000-00000C000000}"/>
    <cellStyle name="Separador de milhares 2 3 2 2" xfId="26" xr:uid="{00000000-0005-0000-0000-00000C000000}"/>
    <cellStyle name="Separador de milhares 2 3 2 3" xfId="32" xr:uid="{00000000-0005-0000-0000-00000C000000}"/>
    <cellStyle name="Separador de milhares 2 3 2 3 2" xfId="53" xr:uid="{00000000-0005-0000-0000-00000C000000}"/>
    <cellStyle name="Separador de milhares 2 3 2 3 3" xfId="74" xr:uid="{00000000-0005-0000-0000-00000C000000}"/>
    <cellStyle name="Separador de milhares 2 3 2 3 4" xfId="95" xr:uid="{00000000-0005-0000-0000-00000C000000}"/>
    <cellStyle name="Separador de milhares 2 3 2 4" xfId="40" xr:uid="{00000000-0005-0000-0000-00000C000000}"/>
    <cellStyle name="Separador de milhares 2 3 2 4 2" xfId="61" xr:uid="{00000000-0005-0000-0000-00000C000000}"/>
    <cellStyle name="Separador de milhares 2 3 2 4 3" xfId="82" xr:uid="{00000000-0005-0000-0000-00000C000000}"/>
    <cellStyle name="Separador de milhares 2 3 2 4 4" xfId="103" xr:uid="{00000000-0005-0000-0000-00000C000000}"/>
    <cellStyle name="Separador de milhares 2 3 2 5" xfId="47" xr:uid="{00000000-0005-0000-0000-00000C000000}"/>
    <cellStyle name="Separador de milhares 2 3 2 6" xfId="68" xr:uid="{00000000-0005-0000-0000-00000C000000}"/>
    <cellStyle name="Separador de milhares 2 3 2 7" xfId="89" xr:uid="{00000000-0005-0000-0000-00000C000000}"/>
    <cellStyle name="Separador de milhares 2 3 3" xfId="25" xr:uid="{00000000-0005-0000-0000-00000B000000}"/>
    <cellStyle name="Separador de milhares 2 3 4" xfId="34" xr:uid="{00000000-0005-0000-0000-00000B000000}"/>
    <cellStyle name="Separador de milhares 2 3 4 2" xfId="55" xr:uid="{00000000-0005-0000-0000-00000B000000}"/>
    <cellStyle name="Separador de milhares 2 3 4 3" xfId="76" xr:uid="{00000000-0005-0000-0000-00000B000000}"/>
    <cellStyle name="Separador de milhares 2 3 4 4" xfId="97" xr:uid="{00000000-0005-0000-0000-00000B000000}"/>
    <cellStyle name="Separador de milhares 2 3 5" xfId="37" xr:uid="{00000000-0005-0000-0000-00000B000000}"/>
    <cellStyle name="Separador de milhares 2 3 5 2" xfId="58" xr:uid="{00000000-0005-0000-0000-00000B000000}"/>
    <cellStyle name="Separador de milhares 2 3 5 3" xfId="79" xr:uid="{00000000-0005-0000-0000-00000B000000}"/>
    <cellStyle name="Separador de milhares 2 3 5 4" xfId="100" xr:uid="{00000000-0005-0000-0000-00000B000000}"/>
    <cellStyle name="Separador de milhares 2 3 6" xfId="44" xr:uid="{00000000-0005-0000-0000-00000B000000}"/>
    <cellStyle name="Separador de milhares 2 3 7" xfId="65" xr:uid="{00000000-0005-0000-0000-00000B000000}"/>
    <cellStyle name="Separador de milhares 2 3 8" xfId="86" xr:uid="{00000000-0005-0000-0000-00000B000000}"/>
    <cellStyle name="Separador de milhares 2 4" xfId="22" xr:uid="{00000000-0005-0000-0000-000008000000}"/>
    <cellStyle name="Separador de milhares 3" xfId="3" xr:uid="{00000000-0005-0000-0000-00000D000000}"/>
    <cellStyle name="Separador de milhares 3 2" xfId="27" xr:uid="{00000000-0005-0000-0000-00000D000000}"/>
    <cellStyle name="Título 5" xfId="4" xr:uid="{00000000-0005-0000-0000-00000E000000}"/>
    <cellStyle name="Título 5 2" xfId="28" xr:uid="{00000000-0005-0000-0000-00000E000000}"/>
  </cellStyles>
  <dxfs count="3">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1" defaultTableStyle="TableStyleMedium9" defaultPivotStyle="PivotStyleLight16">
    <tableStyle name="Invisible" pivot="0" table="0" count="0" xr9:uid="{92C96A6F-A2D6-4973-910B-0FCCF4645B2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 Id="rId27"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Camila Luca" id="{5DB89D46-3BA7-44E8-B150-66823FF203C7}" userId="650d3afa6dd1c1e5" providerId="Windows Live"/>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136"/>
  <sheetViews>
    <sheetView tabSelected="1" zoomScale="89" zoomScaleNormal="89" workbookViewId="0">
      <selection activeCell="J13" sqref="J13"/>
    </sheetView>
  </sheetViews>
  <sheetFormatPr defaultColWidth="9.7109375" defaultRowHeight="39.950000000000003" customHeight="1" x14ac:dyDescent="0.25"/>
  <cols>
    <col min="1" max="1" width="7" style="12" customWidth="1"/>
    <col min="2" max="2" width="38.5703125" style="1" customWidth="1"/>
    <col min="3" max="3" width="55.28515625" style="16" customWidth="1"/>
    <col min="4" max="4" width="34.85546875" style="17" bestFit="1" customWidth="1"/>
    <col min="5" max="5" width="19.42578125" style="17" customWidth="1"/>
    <col min="6" max="7" width="10" style="1" customWidth="1"/>
    <col min="8" max="8" width="16.7109375" style="1" customWidth="1"/>
    <col min="9" max="9" width="16.140625" style="11" bestFit="1" customWidth="1"/>
    <col min="10" max="10" width="13.85546875" style="4" customWidth="1"/>
    <col min="11" max="11" width="13.28515625" style="10" customWidth="1"/>
    <col min="12" max="12" width="12.5703125" style="5" customWidth="1"/>
    <col min="13" max="24" width="13.7109375" style="6" customWidth="1"/>
    <col min="25" max="30" width="13.7109375" style="2" customWidth="1"/>
    <col min="31" max="16384" width="9.7109375" style="2"/>
  </cols>
  <sheetData>
    <row r="1" spans="1:30" ht="39.950000000000003" customHeight="1" x14ac:dyDescent="0.25">
      <c r="A1" s="62" t="s">
        <v>16</v>
      </c>
      <c r="B1" s="62"/>
      <c r="C1" s="62" t="s">
        <v>17</v>
      </c>
      <c r="D1" s="62"/>
      <c r="E1" s="62"/>
      <c r="F1" s="62"/>
      <c r="G1" s="62"/>
      <c r="H1" s="62"/>
      <c r="I1" s="62"/>
      <c r="J1" s="62" t="s">
        <v>18</v>
      </c>
      <c r="K1" s="62"/>
      <c r="L1" s="62"/>
      <c r="M1" s="61" t="s">
        <v>19</v>
      </c>
      <c r="N1" s="61" t="s">
        <v>19</v>
      </c>
      <c r="O1" s="61" t="s">
        <v>19</v>
      </c>
      <c r="P1" s="61" t="s">
        <v>19</v>
      </c>
      <c r="Q1" s="61" t="s">
        <v>19</v>
      </c>
      <c r="R1" s="61" t="s">
        <v>19</v>
      </c>
      <c r="S1" s="61" t="s">
        <v>19</v>
      </c>
      <c r="T1" s="61" t="s">
        <v>19</v>
      </c>
      <c r="U1" s="61" t="s">
        <v>19</v>
      </c>
      <c r="V1" s="61" t="s">
        <v>19</v>
      </c>
      <c r="W1" s="61" t="s">
        <v>19</v>
      </c>
      <c r="X1" s="61" t="s">
        <v>19</v>
      </c>
      <c r="Y1" s="61" t="s">
        <v>19</v>
      </c>
      <c r="Z1" s="61" t="s">
        <v>19</v>
      </c>
      <c r="AA1" s="61" t="s">
        <v>19</v>
      </c>
      <c r="AB1" s="61" t="s">
        <v>19</v>
      </c>
      <c r="AC1" s="61" t="s">
        <v>19</v>
      </c>
      <c r="AD1" s="61" t="s">
        <v>19</v>
      </c>
    </row>
    <row r="2" spans="1:30" ht="39.950000000000003" customHeight="1" x14ac:dyDescent="0.25">
      <c r="A2" s="62" t="s">
        <v>3</v>
      </c>
      <c r="B2" s="62"/>
      <c r="C2" s="62"/>
      <c r="D2" s="62"/>
      <c r="E2" s="62"/>
      <c r="F2" s="62"/>
      <c r="G2" s="62"/>
      <c r="H2" s="62"/>
      <c r="I2" s="62"/>
      <c r="J2" s="62"/>
      <c r="K2" s="62"/>
      <c r="L2" s="62"/>
      <c r="M2" s="61"/>
      <c r="N2" s="61"/>
      <c r="O2" s="61"/>
      <c r="P2" s="61"/>
      <c r="Q2" s="61"/>
      <c r="R2" s="61"/>
      <c r="S2" s="61"/>
      <c r="T2" s="61"/>
      <c r="U2" s="61"/>
      <c r="V2" s="61"/>
      <c r="W2" s="61"/>
      <c r="X2" s="61"/>
      <c r="Y2" s="61"/>
      <c r="Z2" s="61"/>
      <c r="AA2" s="61"/>
      <c r="AB2" s="61"/>
      <c r="AC2" s="61"/>
      <c r="AD2" s="61"/>
    </row>
    <row r="3" spans="1:30" s="3" customFormat="1" ht="57" customHeight="1" x14ac:dyDescent="0.2">
      <c r="A3" s="13" t="s">
        <v>7</v>
      </c>
      <c r="B3" s="14" t="s">
        <v>4</v>
      </c>
      <c r="C3" s="13" t="s">
        <v>5</v>
      </c>
      <c r="D3" s="13" t="s">
        <v>12</v>
      </c>
      <c r="E3" s="14" t="s">
        <v>20</v>
      </c>
      <c r="F3" s="14" t="s">
        <v>21</v>
      </c>
      <c r="G3" s="14" t="s">
        <v>22</v>
      </c>
      <c r="H3" s="14" t="s">
        <v>6</v>
      </c>
      <c r="I3" s="15" t="s">
        <v>8</v>
      </c>
      <c r="J3" s="14" t="s">
        <v>9</v>
      </c>
      <c r="K3" s="18" t="s">
        <v>0</v>
      </c>
      <c r="L3" s="19" t="s">
        <v>2</v>
      </c>
      <c r="M3" s="21" t="s">
        <v>1</v>
      </c>
      <c r="N3" s="21" t="s">
        <v>1</v>
      </c>
      <c r="O3" s="21" t="s">
        <v>1</v>
      </c>
      <c r="P3" s="21" t="s">
        <v>1</v>
      </c>
      <c r="Q3" s="21" t="s">
        <v>1</v>
      </c>
      <c r="R3" s="21" t="s">
        <v>1</v>
      </c>
      <c r="S3" s="21" t="s">
        <v>1</v>
      </c>
      <c r="T3" s="21" t="s">
        <v>1</v>
      </c>
      <c r="U3" s="21" t="s">
        <v>1</v>
      </c>
      <c r="V3" s="21" t="s">
        <v>1</v>
      </c>
      <c r="W3" s="21" t="s">
        <v>1</v>
      </c>
      <c r="X3" s="21" t="s">
        <v>1</v>
      </c>
      <c r="Y3" s="21" t="s">
        <v>1</v>
      </c>
      <c r="Z3" s="21" t="s">
        <v>1</v>
      </c>
      <c r="AA3" s="21" t="s">
        <v>1</v>
      </c>
      <c r="AB3" s="21" t="s">
        <v>1</v>
      </c>
      <c r="AC3" s="21" t="s">
        <v>1</v>
      </c>
      <c r="AD3" s="21" t="s">
        <v>1</v>
      </c>
    </row>
    <row r="4" spans="1:30" ht="39.950000000000003" customHeight="1" x14ac:dyDescent="0.25">
      <c r="A4" s="32">
        <v>1</v>
      </c>
      <c r="B4" s="33" t="s">
        <v>23</v>
      </c>
      <c r="C4" s="37" t="s">
        <v>24</v>
      </c>
      <c r="D4" s="38" t="s">
        <v>25</v>
      </c>
      <c r="E4" s="36" t="s">
        <v>26</v>
      </c>
      <c r="F4" s="47">
        <v>117366023</v>
      </c>
      <c r="G4" s="31" t="s">
        <v>27</v>
      </c>
      <c r="H4" s="31">
        <v>33903035</v>
      </c>
      <c r="I4" s="20">
        <v>54</v>
      </c>
      <c r="J4" s="7"/>
      <c r="K4" s="8">
        <f t="shared" ref="K4:K67" si="0">J4-(SUM(M4:AD4))</f>
        <v>0</v>
      </c>
      <c r="L4" s="9" t="str">
        <f t="shared" ref="L4:L67" si="1">IF(K4&lt;0,"ATENÇÃO","OK")</f>
        <v>OK</v>
      </c>
      <c r="M4" s="23"/>
      <c r="N4" s="27"/>
      <c r="O4" s="23"/>
      <c r="P4" s="24"/>
      <c r="Q4" s="24"/>
      <c r="R4" s="24"/>
      <c r="S4" s="24"/>
      <c r="T4" s="23"/>
      <c r="U4" s="23"/>
      <c r="V4" s="23"/>
      <c r="W4" s="23"/>
      <c r="X4" s="23"/>
      <c r="Y4" s="24"/>
      <c r="Z4" s="24"/>
      <c r="AA4" s="24"/>
      <c r="AB4" s="24"/>
      <c r="AC4" s="24"/>
      <c r="AD4" s="24"/>
    </row>
    <row r="5" spans="1:30" ht="39.950000000000003" customHeight="1" x14ac:dyDescent="0.25">
      <c r="A5" s="32">
        <v>2</v>
      </c>
      <c r="B5" s="33" t="s">
        <v>28</v>
      </c>
      <c r="C5" s="37" t="s">
        <v>29</v>
      </c>
      <c r="D5" s="38" t="s">
        <v>30</v>
      </c>
      <c r="E5" s="30" t="s">
        <v>31</v>
      </c>
      <c r="F5" s="31" t="s">
        <v>32</v>
      </c>
      <c r="G5" s="31" t="s">
        <v>27</v>
      </c>
      <c r="H5" s="31">
        <v>33903029</v>
      </c>
      <c r="I5" s="20">
        <v>1262.5999999999999</v>
      </c>
      <c r="J5" s="7"/>
      <c r="K5" s="8">
        <f t="shared" si="0"/>
        <v>0</v>
      </c>
      <c r="L5" s="9" t="str">
        <f t="shared" si="1"/>
        <v>OK</v>
      </c>
      <c r="M5" s="23"/>
      <c r="N5" s="27"/>
      <c r="O5" s="23"/>
      <c r="P5" s="24"/>
      <c r="Q5" s="24"/>
      <c r="R5" s="24"/>
      <c r="S5" s="24"/>
      <c r="T5" s="23"/>
      <c r="U5" s="23"/>
      <c r="V5" s="23"/>
      <c r="W5" s="23"/>
      <c r="X5" s="23"/>
      <c r="Y5" s="24"/>
      <c r="Z5" s="24"/>
      <c r="AA5" s="24"/>
      <c r="AB5" s="24"/>
      <c r="AC5" s="24"/>
      <c r="AD5" s="24"/>
    </row>
    <row r="6" spans="1:30" ht="39.950000000000003" customHeight="1" x14ac:dyDescent="0.25">
      <c r="A6" s="32">
        <v>3</v>
      </c>
      <c r="B6" s="33" t="s">
        <v>33</v>
      </c>
      <c r="C6" s="37" t="s">
        <v>34</v>
      </c>
      <c r="D6" s="38" t="s">
        <v>35</v>
      </c>
      <c r="E6" s="36" t="s">
        <v>36</v>
      </c>
      <c r="F6" s="47">
        <v>79812016</v>
      </c>
      <c r="G6" s="31" t="s">
        <v>27</v>
      </c>
      <c r="H6" s="31">
        <v>33903017</v>
      </c>
      <c r="I6" s="20">
        <v>70.59</v>
      </c>
      <c r="J6" s="7"/>
      <c r="K6" s="8">
        <f t="shared" si="0"/>
        <v>0</v>
      </c>
      <c r="L6" s="9" t="str">
        <f t="shared" si="1"/>
        <v>OK</v>
      </c>
      <c r="M6" s="23"/>
      <c r="N6" s="27"/>
      <c r="O6" s="23"/>
      <c r="P6" s="24"/>
      <c r="Q6" s="24"/>
      <c r="R6" s="24"/>
      <c r="S6" s="24"/>
      <c r="T6" s="23"/>
      <c r="U6" s="23"/>
      <c r="V6" s="23"/>
      <c r="W6" s="23"/>
      <c r="X6" s="23"/>
      <c r="Y6" s="24"/>
      <c r="Z6" s="24"/>
      <c r="AA6" s="24"/>
      <c r="AB6" s="24"/>
      <c r="AC6" s="24"/>
      <c r="AD6" s="24"/>
    </row>
    <row r="7" spans="1:30" ht="39.950000000000003" customHeight="1" x14ac:dyDescent="0.25">
      <c r="A7" s="32">
        <v>4</v>
      </c>
      <c r="B7" s="33" t="s">
        <v>37</v>
      </c>
      <c r="C7" s="45" t="s">
        <v>38</v>
      </c>
      <c r="D7" s="46" t="s">
        <v>39</v>
      </c>
      <c r="E7" s="42">
        <v>2401</v>
      </c>
      <c r="F7" s="42" t="s">
        <v>40</v>
      </c>
      <c r="G7" s="31" t="s">
        <v>27</v>
      </c>
      <c r="H7" s="31" t="s">
        <v>41</v>
      </c>
      <c r="I7" s="20">
        <v>2050</v>
      </c>
      <c r="J7" s="7"/>
      <c r="K7" s="8">
        <f t="shared" si="0"/>
        <v>0</v>
      </c>
      <c r="L7" s="9" t="str">
        <f t="shared" si="1"/>
        <v>OK</v>
      </c>
      <c r="M7" s="23"/>
      <c r="N7" s="27"/>
      <c r="O7" s="23"/>
      <c r="P7" s="24"/>
      <c r="Q7" s="24"/>
      <c r="R7" s="24"/>
      <c r="S7" s="24"/>
      <c r="T7" s="23"/>
      <c r="U7" s="23"/>
      <c r="V7" s="23"/>
      <c r="W7" s="23"/>
      <c r="X7" s="23"/>
      <c r="Y7" s="24"/>
      <c r="Z7" s="24"/>
      <c r="AA7" s="24"/>
      <c r="AB7" s="24"/>
      <c r="AC7" s="24"/>
      <c r="AD7" s="24"/>
    </row>
    <row r="8" spans="1:30" ht="39.950000000000003" customHeight="1" x14ac:dyDescent="0.25">
      <c r="A8" s="32">
        <v>5</v>
      </c>
      <c r="B8" s="33" t="s">
        <v>33</v>
      </c>
      <c r="C8" s="37" t="s">
        <v>42</v>
      </c>
      <c r="D8" s="38" t="s">
        <v>43</v>
      </c>
      <c r="E8" s="39" t="s">
        <v>36</v>
      </c>
      <c r="F8" s="39" t="s">
        <v>44</v>
      </c>
      <c r="G8" s="31" t="s">
        <v>27</v>
      </c>
      <c r="H8" s="39" t="s">
        <v>41</v>
      </c>
      <c r="I8" s="20">
        <v>1426.25</v>
      </c>
      <c r="J8" s="7"/>
      <c r="K8" s="8">
        <f t="shared" si="0"/>
        <v>0</v>
      </c>
      <c r="L8" s="9" t="str">
        <f t="shared" si="1"/>
        <v>OK</v>
      </c>
      <c r="M8" s="23"/>
      <c r="N8" s="27"/>
      <c r="O8" s="23"/>
      <c r="P8" s="24"/>
      <c r="Q8" s="24"/>
      <c r="R8" s="24"/>
      <c r="S8" s="24"/>
      <c r="T8" s="23"/>
      <c r="U8" s="23"/>
      <c r="V8" s="23"/>
      <c r="W8" s="23"/>
      <c r="X8" s="23"/>
      <c r="Y8" s="24"/>
      <c r="Z8" s="24"/>
      <c r="AA8" s="24"/>
      <c r="AB8" s="24"/>
      <c r="AC8" s="24"/>
      <c r="AD8" s="24"/>
    </row>
    <row r="9" spans="1:30" ht="39.950000000000003" customHeight="1" x14ac:dyDescent="0.25">
      <c r="A9" s="32">
        <v>6</v>
      </c>
      <c r="B9" s="33" t="s">
        <v>45</v>
      </c>
      <c r="C9" s="43" t="s">
        <v>46</v>
      </c>
      <c r="D9" s="44" t="s">
        <v>47</v>
      </c>
      <c r="E9" s="36" t="s">
        <v>48</v>
      </c>
      <c r="F9" s="31" t="s">
        <v>49</v>
      </c>
      <c r="G9" s="31" t="s">
        <v>27</v>
      </c>
      <c r="H9" s="31">
        <v>33903030</v>
      </c>
      <c r="I9" s="20">
        <v>12556.89</v>
      </c>
      <c r="J9" s="7"/>
      <c r="K9" s="8">
        <f t="shared" si="0"/>
        <v>0</v>
      </c>
      <c r="L9" s="9" t="str">
        <f t="shared" si="1"/>
        <v>OK</v>
      </c>
      <c r="M9" s="23"/>
      <c r="N9" s="27"/>
      <c r="O9" s="23"/>
      <c r="P9" s="24"/>
      <c r="Q9" s="24"/>
      <c r="R9" s="24"/>
      <c r="S9" s="24"/>
      <c r="T9" s="23"/>
      <c r="U9" s="23"/>
      <c r="V9" s="23"/>
      <c r="W9" s="23"/>
      <c r="X9" s="23"/>
      <c r="Y9" s="24"/>
      <c r="Z9" s="24"/>
      <c r="AA9" s="24"/>
      <c r="AB9" s="24"/>
      <c r="AC9" s="24"/>
      <c r="AD9" s="24"/>
    </row>
    <row r="10" spans="1:30" ht="39.950000000000003" customHeight="1" x14ac:dyDescent="0.25">
      <c r="A10" s="32">
        <v>7</v>
      </c>
      <c r="B10" s="33" t="s">
        <v>28</v>
      </c>
      <c r="C10" s="43" t="s">
        <v>50</v>
      </c>
      <c r="D10" s="44" t="s">
        <v>51</v>
      </c>
      <c r="E10" s="36" t="s">
        <v>52</v>
      </c>
      <c r="F10" s="31" t="s">
        <v>53</v>
      </c>
      <c r="G10" s="31" t="s">
        <v>27</v>
      </c>
      <c r="H10" s="31">
        <v>44905233</v>
      </c>
      <c r="I10" s="20">
        <v>1170</v>
      </c>
      <c r="J10" s="7"/>
      <c r="K10" s="8">
        <f t="shared" si="0"/>
        <v>0</v>
      </c>
      <c r="L10" s="9" t="str">
        <f t="shared" si="1"/>
        <v>OK</v>
      </c>
      <c r="M10" s="23"/>
      <c r="N10" s="27"/>
      <c r="O10" s="23"/>
      <c r="P10" s="24"/>
      <c r="Q10" s="24"/>
      <c r="R10" s="24"/>
      <c r="S10" s="24"/>
      <c r="T10" s="23"/>
      <c r="U10" s="23"/>
      <c r="V10" s="23"/>
      <c r="W10" s="23"/>
      <c r="X10" s="23"/>
      <c r="Y10" s="24"/>
      <c r="Z10" s="24"/>
      <c r="AA10" s="24"/>
      <c r="AB10" s="24"/>
      <c r="AC10" s="24"/>
      <c r="AD10" s="24"/>
    </row>
    <row r="11" spans="1:30" ht="39.950000000000003" customHeight="1" x14ac:dyDescent="0.25">
      <c r="A11" s="32">
        <v>8</v>
      </c>
      <c r="B11" s="33" t="s">
        <v>54</v>
      </c>
      <c r="C11" s="45" t="s">
        <v>55</v>
      </c>
      <c r="D11" s="46" t="s">
        <v>56</v>
      </c>
      <c r="E11" s="39">
        <v>2402</v>
      </c>
      <c r="F11" s="59" t="s">
        <v>57</v>
      </c>
      <c r="G11" s="31" t="s">
        <v>27</v>
      </c>
      <c r="H11" s="31" t="s">
        <v>41</v>
      </c>
      <c r="I11" s="20">
        <v>1617</v>
      </c>
      <c r="J11" s="7"/>
      <c r="K11" s="8">
        <f t="shared" si="0"/>
        <v>0</v>
      </c>
      <c r="L11" s="9" t="str">
        <f t="shared" si="1"/>
        <v>OK</v>
      </c>
      <c r="M11" s="23"/>
      <c r="N11" s="27"/>
      <c r="O11" s="23"/>
      <c r="P11" s="24"/>
      <c r="Q11" s="24"/>
      <c r="R11" s="24"/>
      <c r="S11" s="27"/>
      <c r="T11" s="23"/>
      <c r="U11" s="23"/>
      <c r="V11" s="23"/>
      <c r="W11" s="23"/>
      <c r="X11" s="23"/>
      <c r="Y11" s="24"/>
      <c r="Z11" s="24"/>
      <c r="AA11" s="24"/>
      <c r="AB11" s="24"/>
      <c r="AC11" s="24"/>
      <c r="AD11" s="24"/>
    </row>
    <row r="12" spans="1:30" ht="39.950000000000003" customHeight="1" x14ac:dyDescent="0.25">
      <c r="A12" s="32">
        <v>10</v>
      </c>
      <c r="B12" s="33" t="s">
        <v>23</v>
      </c>
      <c r="C12" s="37" t="s">
        <v>58</v>
      </c>
      <c r="D12" s="38" t="s">
        <v>59</v>
      </c>
      <c r="E12" s="39">
        <v>5506</v>
      </c>
      <c r="F12" s="39" t="s">
        <v>60</v>
      </c>
      <c r="G12" s="31" t="s">
        <v>27</v>
      </c>
      <c r="H12" s="39" t="s">
        <v>14</v>
      </c>
      <c r="I12" s="20">
        <v>134.99</v>
      </c>
      <c r="J12" s="7">
        <v>14</v>
      </c>
      <c r="K12" s="8">
        <f t="shared" si="0"/>
        <v>14</v>
      </c>
      <c r="L12" s="9" t="str">
        <f t="shared" si="1"/>
        <v>OK</v>
      </c>
      <c r="M12" s="23"/>
      <c r="N12" s="27"/>
      <c r="O12" s="23"/>
      <c r="P12" s="24"/>
      <c r="Q12" s="24"/>
      <c r="R12" s="24"/>
      <c r="S12" s="24"/>
      <c r="T12" s="23"/>
      <c r="U12" s="23"/>
      <c r="V12" s="23"/>
      <c r="W12" s="23"/>
      <c r="X12" s="23"/>
      <c r="Y12" s="24"/>
      <c r="Z12" s="24"/>
      <c r="AA12" s="24"/>
      <c r="AB12" s="24"/>
      <c r="AC12" s="24"/>
      <c r="AD12" s="24"/>
    </row>
    <row r="13" spans="1:30" ht="39.950000000000003" customHeight="1" x14ac:dyDescent="0.25">
      <c r="A13" s="32">
        <v>11</v>
      </c>
      <c r="B13" s="33" t="s">
        <v>61</v>
      </c>
      <c r="C13" s="37" t="s">
        <v>62</v>
      </c>
      <c r="D13" s="38" t="s">
        <v>63</v>
      </c>
      <c r="E13" s="30" t="s">
        <v>31</v>
      </c>
      <c r="F13" s="31" t="s">
        <v>64</v>
      </c>
      <c r="G13" s="31" t="s">
        <v>27</v>
      </c>
      <c r="H13" s="31" t="s">
        <v>65</v>
      </c>
      <c r="I13" s="20">
        <v>860.99</v>
      </c>
      <c r="J13" s="7"/>
      <c r="K13" s="8">
        <f t="shared" si="0"/>
        <v>0</v>
      </c>
      <c r="L13" s="9" t="str">
        <f t="shared" si="1"/>
        <v>OK</v>
      </c>
      <c r="M13" s="23"/>
      <c r="N13" s="27"/>
      <c r="O13" s="23"/>
      <c r="P13" s="24"/>
      <c r="Q13" s="24"/>
      <c r="R13" s="24"/>
      <c r="S13" s="24"/>
      <c r="T13" s="23"/>
      <c r="U13" s="23"/>
      <c r="V13" s="23"/>
      <c r="W13" s="23"/>
      <c r="X13" s="23"/>
      <c r="Y13" s="24"/>
      <c r="Z13" s="24"/>
      <c r="AA13" s="24"/>
      <c r="AB13" s="24"/>
      <c r="AC13" s="24"/>
      <c r="AD13" s="24"/>
    </row>
    <row r="14" spans="1:30" ht="105" x14ac:dyDescent="0.25">
      <c r="A14" s="32">
        <v>12</v>
      </c>
      <c r="B14" s="33" t="s">
        <v>66</v>
      </c>
      <c r="C14" s="37" t="s">
        <v>67</v>
      </c>
      <c r="D14" s="38" t="s">
        <v>68</v>
      </c>
      <c r="E14" s="39" t="s">
        <v>69</v>
      </c>
      <c r="F14" s="39" t="s">
        <v>70</v>
      </c>
      <c r="G14" s="31" t="s">
        <v>27</v>
      </c>
      <c r="H14" s="39" t="s">
        <v>71</v>
      </c>
      <c r="I14" s="20">
        <v>350</v>
      </c>
      <c r="J14" s="7">
        <v>6</v>
      </c>
      <c r="K14" s="8">
        <f t="shared" si="0"/>
        <v>6</v>
      </c>
      <c r="L14" s="9" t="str">
        <f t="shared" si="1"/>
        <v>OK</v>
      </c>
      <c r="M14" s="23"/>
      <c r="N14" s="27"/>
      <c r="O14" s="23"/>
      <c r="P14" s="24"/>
      <c r="Q14" s="26"/>
      <c r="R14" s="25"/>
      <c r="S14" s="24"/>
      <c r="T14" s="23"/>
      <c r="U14" s="23"/>
      <c r="V14" s="23"/>
      <c r="W14" s="23"/>
      <c r="X14" s="23"/>
      <c r="Y14" s="24"/>
      <c r="Z14" s="24"/>
      <c r="AA14" s="24"/>
      <c r="AB14" s="24"/>
      <c r="AC14" s="24"/>
      <c r="AD14" s="24"/>
    </row>
    <row r="15" spans="1:30" ht="39.950000000000003" customHeight="1" x14ac:dyDescent="0.25">
      <c r="A15" s="32">
        <v>14</v>
      </c>
      <c r="B15" s="33" t="s">
        <v>23</v>
      </c>
      <c r="C15" s="37" t="s">
        <v>72</v>
      </c>
      <c r="D15" s="38" t="s">
        <v>73</v>
      </c>
      <c r="E15" s="39" t="s">
        <v>74</v>
      </c>
      <c r="F15" s="39" t="s">
        <v>75</v>
      </c>
      <c r="G15" s="31" t="s">
        <v>27</v>
      </c>
      <c r="H15" s="39" t="s">
        <v>71</v>
      </c>
      <c r="I15" s="20">
        <v>108.63</v>
      </c>
      <c r="J15" s="7">
        <v>4</v>
      </c>
      <c r="K15" s="8">
        <f t="shared" si="0"/>
        <v>4</v>
      </c>
      <c r="L15" s="9" t="str">
        <f t="shared" si="1"/>
        <v>OK</v>
      </c>
      <c r="M15" s="23"/>
      <c r="N15" s="27"/>
      <c r="O15" s="23"/>
      <c r="P15" s="24"/>
      <c r="Q15" s="26"/>
      <c r="R15" s="25"/>
      <c r="S15" s="24"/>
      <c r="T15" s="23"/>
      <c r="U15" s="23"/>
      <c r="V15" s="23"/>
      <c r="W15" s="23"/>
      <c r="X15" s="23"/>
      <c r="Y15" s="24"/>
      <c r="Z15" s="24"/>
      <c r="AA15" s="24"/>
      <c r="AB15" s="24"/>
      <c r="AC15" s="24"/>
      <c r="AD15" s="24"/>
    </row>
    <row r="16" spans="1:30" ht="39.950000000000003" customHeight="1" x14ac:dyDescent="0.25">
      <c r="A16" s="32">
        <v>15</v>
      </c>
      <c r="B16" s="33" t="s">
        <v>76</v>
      </c>
      <c r="C16" s="60" t="s">
        <v>77</v>
      </c>
      <c r="D16" s="31" t="s">
        <v>78</v>
      </c>
      <c r="E16" s="36" t="s">
        <v>31</v>
      </c>
      <c r="F16" s="31" t="s">
        <v>79</v>
      </c>
      <c r="G16" s="31" t="s">
        <v>27</v>
      </c>
      <c r="H16" s="31" t="s">
        <v>71</v>
      </c>
      <c r="I16" s="20">
        <v>112.33</v>
      </c>
      <c r="J16" s="7"/>
      <c r="K16" s="8">
        <f t="shared" si="0"/>
        <v>0</v>
      </c>
      <c r="L16" s="9" t="str">
        <f t="shared" si="1"/>
        <v>OK</v>
      </c>
      <c r="M16" s="23"/>
      <c r="N16" s="27"/>
      <c r="O16" s="23"/>
      <c r="P16" s="24"/>
      <c r="Q16" s="26"/>
      <c r="R16" s="25"/>
      <c r="S16" s="24"/>
      <c r="T16" s="23"/>
      <c r="U16" s="23"/>
      <c r="V16" s="23"/>
      <c r="W16" s="23"/>
      <c r="X16" s="23"/>
      <c r="Y16" s="24"/>
      <c r="Z16" s="24"/>
      <c r="AA16" s="24"/>
      <c r="AB16" s="24"/>
      <c r="AC16" s="24"/>
      <c r="AD16" s="24"/>
    </row>
    <row r="17" spans="1:30" ht="39.950000000000003" customHeight="1" x14ac:dyDescent="0.25">
      <c r="A17" s="32">
        <v>16</v>
      </c>
      <c r="B17" s="33" t="s">
        <v>45</v>
      </c>
      <c r="C17" s="37" t="s">
        <v>80</v>
      </c>
      <c r="D17" s="38" t="s">
        <v>81</v>
      </c>
      <c r="E17" s="36" t="s">
        <v>82</v>
      </c>
      <c r="F17" s="47">
        <v>105570006</v>
      </c>
      <c r="G17" s="31" t="s">
        <v>27</v>
      </c>
      <c r="H17" s="31">
        <v>33903017</v>
      </c>
      <c r="I17" s="20">
        <v>256</v>
      </c>
      <c r="J17" s="7"/>
      <c r="K17" s="8">
        <f t="shared" si="0"/>
        <v>0</v>
      </c>
      <c r="L17" s="9" t="str">
        <f t="shared" si="1"/>
        <v>OK</v>
      </c>
      <c r="M17" s="23"/>
      <c r="N17" s="27"/>
      <c r="O17" s="23"/>
      <c r="P17" s="24"/>
      <c r="Q17" s="26"/>
      <c r="R17" s="25"/>
      <c r="S17" s="24"/>
      <c r="T17" s="23"/>
      <c r="U17" s="23"/>
      <c r="V17" s="23"/>
      <c r="W17" s="23"/>
      <c r="X17" s="23"/>
      <c r="Y17" s="24"/>
      <c r="Z17" s="24"/>
      <c r="AA17" s="24"/>
      <c r="AB17" s="24"/>
      <c r="AC17" s="24"/>
      <c r="AD17" s="24"/>
    </row>
    <row r="18" spans="1:30" ht="39.950000000000003" customHeight="1" x14ac:dyDescent="0.25">
      <c r="A18" s="32">
        <v>17</v>
      </c>
      <c r="B18" s="33" t="s">
        <v>83</v>
      </c>
      <c r="C18" s="45" t="s">
        <v>84</v>
      </c>
      <c r="D18" s="46" t="s">
        <v>85</v>
      </c>
      <c r="E18" s="42">
        <v>2401</v>
      </c>
      <c r="F18" s="42" t="s">
        <v>86</v>
      </c>
      <c r="G18" s="31" t="s">
        <v>27</v>
      </c>
      <c r="H18" s="39" t="s">
        <v>71</v>
      </c>
      <c r="I18" s="20">
        <v>91.9</v>
      </c>
      <c r="J18" s="7"/>
      <c r="K18" s="8">
        <f t="shared" si="0"/>
        <v>0</v>
      </c>
      <c r="L18" s="9" t="str">
        <f t="shared" si="1"/>
        <v>OK</v>
      </c>
      <c r="M18" s="23"/>
      <c r="N18" s="27"/>
      <c r="O18" s="23"/>
      <c r="P18" s="24"/>
      <c r="Q18" s="26"/>
      <c r="R18" s="25"/>
      <c r="S18" s="24"/>
      <c r="T18" s="23"/>
      <c r="U18" s="23"/>
      <c r="V18" s="23"/>
      <c r="W18" s="23"/>
      <c r="X18" s="23"/>
      <c r="Y18" s="24"/>
      <c r="Z18" s="24"/>
      <c r="AA18" s="24"/>
      <c r="AB18" s="24"/>
      <c r="AC18" s="24"/>
      <c r="AD18" s="24"/>
    </row>
    <row r="19" spans="1:30" ht="39.950000000000003" customHeight="1" x14ac:dyDescent="0.25">
      <c r="A19" s="32">
        <v>19</v>
      </c>
      <c r="B19" s="33" t="s">
        <v>33</v>
      </c>
      <c r="C19" s="37" t="s">
        <v>87</v>
      </c>
      <c r="D19" s="38" t="s">
        <v>88</v>
      </c>
      <c r="E19" s="36" t="s">
        <v>52</v>
      </c>
      <c r="F19" s="47">
        <v>104159010</v>
      </c>
      <c r="G19" s="31" t="s">
        <v>27</v>
      </c>
      <c r="H19" s="31">
        <v>33903029</v>
      </c>
      <c r="I19" s="20">
        <v>37.5</v>
      </c>
      <c r="J19" s="7"/>
      <c r="K19" s="8">
        <f t="shared" si="0"/>
        <v>0</v>
      </c>
      <c r="L19" s="9" t="str">
        <f t="shared" si="1"/>
        <v>OK</v>
      </c>
      <c r="M19" s="23"/>
      <c r="N19" s="27"/>
      <c r="O19" s="23"/>
      <c r="P19" s="24"/>
      <c r="Q19" s="26"/>
      <c r="R19" s="25"/>
      <c r="S19" s="24"/>
      <c r="T19" s="23"/>
      <c r="U19" s="23"/>
      <c r="V19" s="23"/>
      <c r="W19" s="23"/>
      <c r="X19" s="23"/>
      <c r="Y19" s="24"/>
      <c r="Z19" s="24"/>
      <c r="AA19" s="24"/>
      <c r="AB19" s="24"/>
      <c r="AC19" s="24"/>
      <c r="AD19" s="24"/>
    </row>
    <row r="20" spans="1:30" ht="39.950000000000003" customHeight="1" x14ac:dyDescent="0.25">
      <c r="A20" s="32">
        <v>23</v>
      </c>
      <c r="B20" s="33" t="s">
        <v>83</v>
      </c>
      <c r="C20" s="37" t="s">
        <v>89</v>
      </c>
      <c r="D20" s="38" t="s">
        <v>90</v>
      </c>
      <c r="E20" s="39" t="s">
        <v>91</v>
      </c>
      <c r="F20" s="39" t="s">
        <v>92</v>
      </c>
      <c r="G20" s="31" t="s">
        <v>27</v>
      </c>
      <c r="H20" s="39" t="s">
        <v>71</v>
      </c>
      <c r="I20" s="20">
        <v>75</v>
      </c>
      <c r="J20" s="7"/>
      <c r="K20" s="8">
        <f t="shared" si="0"/>
        <v>0</v>
      </c>
      <c r="L20" s="9" t="str">
        <f t="shared" si="1"/>
        <v>OK</v>
      </c>
      <c r="M20" s="23"/>
      <c r="N20" s="27"/>
      <c r="O20" s="23"/>
      <c r="P20" s="24"/>
      <c r="Q20" s="26"/>
      <c r="R20" s="25"/>
      <c r="S20" s="24"/>
      <c r="T20" s="23"/>
      <c r="U20" s="23"/>
      <c r="V20" s="23"/>
      <c r="W20" s="23"/>
      <c r="X20" s="23"/>
      <c r="Y20" s="24"/>
      <c r="Z20" s="24"/>
      <c r="AA20" s="24"/>
      <c r="AB20" s="24"/>
      <c r="AC20" s="24"/>
      <c r="AD20" s="24"/>
    </row>
    <row r="21" spans="1:30" ht="39.950000000000003" customHeight="1" x14ac:dyDescent="0.25">
      <c r="A21" s="32">
        <v>24</v>
      </c>
      <c r="B21" s="33" t="s">
        <v>33</v>
      </c>
      <c r="C21" s="45" t="s">
        <v>93</v>
      </c>
      <c r="D21" s="46" t="s">
        <v>94</v>
      </c>
      <c r="E21" s="42">
        <v>1305</v>
      </c>
      <c r="F21" s="42" t="s">
        <v>95</v>
      </c>
      <c r="G21" s="31" t="s">
        <v>27</v>
      </c>
      <c r="H21" s="39" t="s">
        <v>11</v>
      </c>
      <c r="I21" s="20">
        <v>247.5</v>
      </c>
      <c r="J21" s="7"/>
      <c r="K21" s="8">
        <f t="shared" si="0"/>
        <v>0</v>
      </c>
      <c r="L21" s="9" t="str">
        <f t="shared" si="1"/>
        <v>OK</v>
      </c>
      <c r="M21" s="23"/>
      <c r="N21" s="27"/>
      <c r="O21" s="23"/>
      <c r="P21" s="24"/>
      <c r="Q21" s="26"/>
      <c r="R21" s="25"/>
      <c r="S21" s="24"/>
      <c r="T21" s="23"/>
      <c r="U21" s="23"/>
      <c r="V21" s="23"/>
      <c r="W21" s="23"/>
      <c r="X21" s="23"/>
      <c r="Y21" s="24"/>
      <c r="Z21" s="24"/>
      <c r="AA21" s="24"/>
      <c r="AB21" s="24"/>
      <c r="AC21" s="24"/>
      <c r="AD21" s="24"/>
    </row>
    <row r="22" spans="1:30" ht="39.950000000000003" customHeight="1" x14ac:dyDescent="0.25">
      <c r="A22" s="32">
        <v>25</v>
      </c>
      <c r="B22" s="33" t="s">
        <v>13</v>
      </c>
      <c r="C22" s="37" t="s">
        <v>96</v>
      </c>
      <c r="D22" s="38" t="s">
        <v>97</v>
      </c>
      <c r="E22" s="36" t="s">
        <v>98</v>
      </c>
      <c r="F22" s="39" t="s">
        <v>99</v>
      </c>
      <c r="G22" s="31" t="s">
        <v>27</v>
      </c>
      <c r="H22" s="39" t="s">
        <v>100</v>
      </c>
      <c r="I22" s="20">
        <v>2088</v>
      </c>
      <c r="J22" s="7">
        <v>2</v>
      </c>
      <c r="K22" s="8">
        <f t="shared" si="0"/>
        <v>2</v>
      </c>
      <c r="L22" s="9" t="str">
        <f t="shared" si="1"/>
        <v>OK</v>
      </c>
      <c r="M22" s="23"/>
      <c r="N22" s="27"/>
      <c r="O22" s="23"/>
      <c r="P22" s="24"/>
      <c r="Q22" s="26"/>
      <c r="R22" s="25"/>
      <c r="S22" s="24"/>
      <c r="T22" s="23"/>
      <c r="U22" s="23"/>
      <c r="V22" s="23"/>
      <c r="W22" s="23"/>
      <c r="X22" s="23"/>
      <c r="Y22" s="24"/>
      <c r="Z22" s="24"/>
      <c r="AA22" s="24"/>
      <c r="AB22" s="24"/>
      <c r="AC22" s="24"/>
      <c r="AD22" s="24"/>
    </row>
    <row r="23" spans="1:30" ht="39.950000000000003" customHeight="1" x14ac:dyDescent="0.25">
      <c r="A23" s="32">
        <v>26</v>
      </c>
      <c r="B23" s="33" t="s">
        <v>28</v>
      </c>
      <c r="C23" s="45" t="s">
        <v>101</v>
      </c>
      <c r="D23" s="46" t="s">
        <v>102</v>
      </c>
      <c r="E23" s="42">
        <v>2407</v>
      </c>
      <c r="F23" s="42" t="s">
        <v>103</v>
      </c>
      <c r="G23" s="31" t="s">
        <v>27</v>
      </c>
      <c r="H23" s="31" t="s">
        <v>41</v>
      </c>
      <c r="I23" s="20">
        <v>910.8</v>
      </c>
      <c r="J23" s="7"/>
      <c r="K23" s="8">
        <f t="shared" si="0"/>
        <v>0</v>
      </c>
      <c r="L23" s="9" t="str">
        <f t="shared" si="1"/>
        <v>OK</v>
      </c>
      <c r="M23" s="23"/>
      <c r="N23" s="27"/>
      <c r="O23" s="23"/>
      <c r="P23" s="24"/>
      <c r="Q23" s="26"/>
      <c r="R23" s="25"/>
      <c r="S23" s="24"/>
      <c r="T23" s="23"/>
      <c r="U23" s="23"/>
      <c r="V23" s="23"/>
      <c r="W23" s="23"/>
      <c r="X23" s="23"/>
      <c r="Y23" s="24"/>
      <c r="Z23" s="24"/>
      <c r="AA23" s="24"/>
      <c r="AB23" s="24"/>
      <c r="AC23" s="24"/>
      <c r="AD23" s="24"/>
    </row>
    <row r="24" spans="1:30" ht="39.950000000000003" customHeight="1" x14ac:dyDescent="0.25">
      <c r="A24" s="32">
        <v>27</v>
      </c>
      <c r="B24" s="33" t="s">
        <v>104</v>
      </c>
      <c r="C24" s="45" t="s">
        <v>105</v>
      </c>
      <c r="D24" s="46" t="s">
        <v>106</v>
      </c>
      <c r="E24" s="42">
        <v>2407</v>
      </c>
      <c r="F24" s="42" t="s">
        <v>103</v>
      </c>
      <c r="G24" s="31" t="s">
        <v>27</v>
      </c>
      <c r="H24" s="31" t="s">
        <v>41</v>
      </c>
      <c r="I24" s="20">
        <v>2240</v>
      </c>
      <c r="J24" s="7"/>
      <c r="K24" s="8">
        <f t="shared" si="0"/>
        <v>0</v>
      </c>
      <c r="L24" s="9" t="str">
        <f t="shared" si="1"/>
        <v>OK</v>
      </c>
      <c r="M24" s="23"/>
      <c r="N24" s="27"/>
      <c r="O24" s="23"/>
      <c r="P24" s="24"/>
      <c r="Q24" s="26"/>
      <c r="R24" s="25"/>
      <c r="S24" s="24"/>
      <c r="T24" s="23"/>
      <c r="U24" s="23"/>
      <c r="V24" s="23"/>
      <c r="W24" s="23"/>
      <c r="X24" s="23"/>
      <c r="Y24" s="24"/>
      <c r="Z24" s="24"/>
      <c r="AA24" s="24"/>
      <c r="AB24" s="24"/>
      <c r="AC24" s="24"/>
      <c r="AD24" s="24"/>
    </row>
    <row r="25" spans="1:30" ht="39.950000000000003" customHeight="1" x14ac:dyDescent="0.25">
      <c r="A25" s="32">
        <v>28</v>
      </c>
      <c r="B25" s="33" t="s">
        <v>107</v>
      </c>
      <c r="C25" s="37" t="s">
        <v>108</v>
      </c>
      <c r="D25" s="38" t="s">
        <v>109</v>
      </c>
      <c r="E25" s="36" t="s">
        <v>98</v>
      </c>
      <c r="F25" s="39" t="s">
        <v>99</v>
      </c>
      <c r="G25" s="31" t="s">
        <v>27</v>
      </c>
      <c r="H25" s="39" t="s">
        <v>100</v>
      </c>
      <c r="I25" s="20">
        <v>810</v>
      </c>
      <c r="J25" s="7">
        <v>5</v>
      </c>
      <c r="K25" s="8">
        <f t="shared" si="0"/>
        <v>5</v>
      </c>
      <c r="L25" s="9" t="str">
        <f t="shared" si="1"/>
        <v>OK</v>
      </c>
      <c r="M25" s="23"/>
      <c r="N25" s="27"/>
      <c r="O25" s="23"/>
      <c r="P25" s="24"/>
      <c r="Q25" s="26"/>
      <c r="R25" s="25"/>
      <c r="S25" s="24"/>
      <c r="T25" s="23"/>
      <c r="U25" s="23"/>
      <c r="V25" s="23"/>
      <c r="W25" s="23"/>
      <c r="X25" s="23"/>
      <c r="Y25" s="24"/>
      <c r="Z25" s="24"/>
      <c r="AA25" s="24"/>
      <c r="AB25" s="24"/>
      <c r="AC25" s="24"/>
      <c r="AD25" s="24"/>
    </row>
    <row r="26" spans="1:30" ht="39.950000000000003" customHeight="1" x14ac:dyDescent="0.25">
      <c r="A26" s="32">
        <v>29</v>
      </c>
      <c r="B26" s="33" t="s">
        <v>13</v>
      </c>
      <c r="C26" s="37" t="s">
        <v>110</v>
      </c>
      <c r="D26" s="38" t="s">
        <v>111</v>
      </c>
      <c r="E26" s="39">
        <v>2411</v>
      </c>
      <c r="F26" s="39" t="s">
        <v>99</v>
      </c>
      <c r="G26" s="31" t="s">
        <v>27</v>
      </c>
      <c r="H26" s="39" t="s">
        <v>100</v>
      </c>
      <c r="I26" s="20">
        <v>4998</v>
      </c>
      <c r="J26" s="7">
        <v>2</v>
      </c>
      <c r="K26" s="8">
        <f t="shared" si="0"/>
        <v>2</v>
      </c>
      <c r="L26" s="9" t="str">
        <f t="shared" si="1"/>
        <v>OK</v>
      </c>
      <c r="M26" s="23"/>
      <c r="N26" s="27"/>
      <c r="O26" s="23"/>
      <c r="P26" s="24"/>
      <c r="Q26" s="26"/>
      <c r="R26" s="25"/>
      <c r="S26" s="24"/>
      <c r="T26" s="23"/>
      <c r="U26" s="23"/>
      <c r="V26" s="23"/>
      <c r="W26" s="23"/>
      <c r="X26" s="23"/>
      <c r="Y26" s="24"/>
      <c r="Z26" s="24"/>
      <c r="AA26" s="24"/>
      <c r="AB26" s="24"/>
      <c r="AC26" s="24"/>
      <c r="AD26" s="24"/>
    </row>
    <row r="27" spans="1:30" ht="57" customHeight="1" x14ac:dyDescent="0.25">
      <c r="A27" s="32">
        <v>30</v>
      </c>
      <c r="B27" s="33" t="s">
        <v>28</v>
      </c>
      <c r="C27" s="37" t="s">
        <v>112</v>
      </c>
      <c r="D27" s="38" t="s">
        <v>113</v>
      </c>
      <c r="E27" s="39" t="s">
        <v>114</v>
      </c>
      <c r="F27" s="39" t="s">
        <v>115</v>
      </c>
      <c r="G27" s="31" t="s">
        <v>27</v>
      </c>
      <c r="H27" s="39" t="s">
        <v>41</v>
      </c>
      <c r="I27" s="20">
        <v>495</v>
      </c>
      <c r="J27" s="7"/>
      <c r="K27" s="8">
        <f t="shared" si="0"/>
        <v>0</v>
      </c>
      <c r="L27" s="9" t="str">
        <f t="shared" si="1"/>
        <v>OK</v>
      </c>
      <c r="M27" s="23"/>
      <c r="N27" s="27"/>
      <c r="O27" s="23"/>
      <c r="P27" s="26"/>
      <c r="Q27" s="24"/>
      <c r="R27" s="24"/>
      <c r="S27" s="24"/>
      <c r="T27" s="23"/>
      <c r="U27" s="23"/>
      <c r="V27" s="23"/>
      <c r="W27" s="23"/>
      <c r="X27" s="23"/>
      <c r="Y27" s="24"/>
      <c r="Z27" s="24"/>
      <c r="AA27" s="24"/>
      <c r="AB27" s="24"/>
      <c r="AC27" s="24"/>
      <c r="AD27" s="24"/>
    </row>
    <row r="28" spans="1:30" ht="57" customHeight="1" x14ac:dyDescent="0.25">
      <c r="A28" s="32">
        <v>31</v>
      </c>
      <c r="B28" s="33" t="s">
        <v>116</v>
      </c>
      <c r="C28" s="28" t="s">
        <v>117</v>
      </c>
      <c r="D28" s="29" t="s">
        <v>118</v>
      </c>
      <c r="E28" s="30" t="s">
        <v>119</v>
      </c>
      <c r="F28" s="31" t="s">
        <v>120</v>
      </c>
      <c r="G28" s="31" t="s">
        <v>27</v>
      </c>
      <c r="H28" s="31" t="s">
        <v>41</v>
      </c>
      <c r="I28" s="20">
        <v>2360</v>
      </c>
      <c r="J28" s="7"/>
      <c r="K28" s="8">
        <f t="shared" si="0"/>
        <v>0</v>
      </c>
      <c r="L28" s="9" t="str">
        <f t="shared" si="1"/>
        <v>OK</v>
      </c>
      <c r="M28" s="23"/>
      <c r="N28" s="27"/>
      <c r="O28" s="23"/>
      <c r="P28" s="26"/>
      <c r="Q28" s="24"/>
      <c r="R28" s="24"/>
      <c r="S28" s="24"/>
      <c r="T28" s="23"/>
      <c r="U28" s="23"/>
      <c r="V28" s="23"/>
      <c r="W28" s="23"/>
      <c r="X28" s="23"/>
      <c r="Y28" s="24"/>
      <c r="Z28" s="24"/>
      <c r="AA28" s="24"/>
      <c r="AB28" s="24"/>
      <c r="AC28" s="24"/>
      <c r="AD28" s="24"/>
    </row>
    <row r="29" spans="1:30" ht="57" customHeight="1" x14ac:dyDescent="0.25">
      <c r="A29" s="32">
        <v>32</v>
      </c>
      <c r="B29" s="33" t="s">
        <v>37</v>
      </c>
      <c r="C29" s="34" t="s">
        <v>121</v>
      </c>
      <c r="D29" s="35" t="s">
        <v>122</v>
      </c>
      <c r="E29" s="36" t="s">
        <v>123</v>
      </c>
      <c r="F29" s="31" t="s">
        <v>124</v>
      </c>
      <c r="G29" s="31" t="s">
        <v>27</v>
      </c>
      <c r="H29" s="31" t="s">
        <v>41</v>
      </c>
      <c r="I29" s="20">
        <v>290</v>
      </c>
      <c r="J29" s="7"/>
      <c r="K29" s="8">
        <f t="shared" si="0"/>
        <v>0</v>
      </c>
      <c r="L29" s="9" t="str">
        <f t="shared" si="1"/>
        <v>OK</v>
      </c>
      <c r="M29" s="23"/>
      <c r="N29" s="27"/>
      <c r="O29" s="23"/>
      <c r="P29" s="26"/>
      <c r="Q29" s="24"/>
      <c r="R29" s="24"/>
      <c r="S29" s="24"/>
      <c r="T29" s="23"/>
      <c r="U29" s="23"/>
      <c r="V29" s="23"/>
      <c r="W29" s="23"/>
      <c r="X29" s="23"/>
      <c r="Y29" s="24"/>
      <c r="Z29" s="24"/>
      <c r="AA29" s="24"/>
      <c r="AB29" s="24"/>
      <c r="AC29" s="24"/>
      <c r="AD29" s="24"/>
    </row>
    <row r="30" spans="1:30" ht="69" customHeight="1" x14ac:dyDescent="0.25">
      <c r="A30" s="32">
        <v>33</v>
      </c>
      <c r="B30" s="33" t="s">
        <v>125</v>
      </c>
      <c r="C30" s="37" t="s">
        <v>126</v>
      </c>
      <c r="D30" s="38" t="s">
        <v>127</v>
      </c>
      <c r="E30" s="39">
        <v>2402</v>
      </c>
      <c r="F30" s="39" t="s">
        <v>128</v>
      </c>
      <c r="G30" s="31" t="s">
        <v>27</v>
      </c>
      <c r="H30" s="39" t="s">
        <v>41</v>
      </c>
      <c r="I30" s="20">
        <v>5700</v>
      </c>
      <c r="J30" s="7">
        <v>1</v>
      </c>
      <c r="K30" s="8">
        <f t="shared" si="0"/>
        <v>1</v>
      </c>
      <c r="L30" s="9" t="str">
        <f t="shared" si="1"/>
        <v>OK</v>
      </c>
      <c r="M30" s="23"/>
      <c r="N30" s="27"/>
      <c r="O30" s="23"/>
      <c r="P30" s="24"/>
      <c r="Q30" s="24"/>
      <c r="R30" s="24"/>
      <c r="S30" s="24"/>
      <c r="T30" s="23"/>
      <c r="U30" s="23"/>
      <c r="V30" s="23"/>
      <c r="W30" s="23"/>
      <c r="X30" s="23"/>
      <c r="Y30" s="24"/>
      <c r="Z30" s="24"/>
      <c r="AA30" s="24"/>
      <c r="AB30" s="24"/>
      <c r="AC30" s="24"/>
      <c r="AD30" s="24"/>
    </row>
    <row r="31" spans="1:30" ht="39.950000000000003" customHeight="1" x14ac:dyDescent="0.25">
      <c r="A31" s="32">
        <v>34</v>
      </c>
      <c r="B31" s="33" t="s">
        <v>83</v>
      </c>
      <c r="C31" s="40" t="s">
        <v>129</v>
      </c>
      <c r="D31" s="41" t="s">
        <v>130</v>
      </c>
      <c r="E31" s="42">
        <v>2402</v>
      </c>
      <c r="F31" s="42" t="s">
        <v>131</v>
      </c>
      <c r="G31" s="31" t="s">
        <v>27</v>
      </c>
      <c r="H31" s="31" t="s">
        <v>41</v>
      </c>
      <c r="I31" s="20">
        <v>2180</v>
      </c>
      <c r="J31" s="7"/>
      <c r="K31" s="8">
        <f t="shared" si="0"/>
        <v>0</v>
      </c>
      <c r="L31" s="9" t="str">
        <f t="shared" si="1"/>
        <v>OK</v>
      </c>
      <c r="M31" s="23"/>
      <c r="N31" s="27"/>
      <c r="O31" s="23"/>
      <c r="P31" s="24"/>
      <c r="Q31" s="24"/>
      <c r="R31" s="24"/>
      <c r="S31" s="24"/>
      <c r="T31" s="23"/>
      <c r="U31" s="23"/>
      <c r="V31" s="23"/>
      <c r="W31" s="23"/>
      <c r="X31" s="23"/>
      <c r="Y31" s="24"/>
      <c r="Z31" s="24"/>
      <c r="AA31" s="24"/>
      <c r="AB31" s="24"/>
      <c r="AC31" s="24"/>
      <c r="AD31" s="24"/>
    </row>
    <row r="32" spans="1:30" ht="39.950000000000003" customHeight="1" x14ac:dyDescent="0.25">
      <c r="A32" s="32">
        <v>35</v>
      </c>
      <c r="B32" s="33" t="s">
        <v>83</v>
      </c>
      <c r="C32" s="43" t="s">
        <v>132</v>
      </c>
      <c r="D32" s="44" t="s">
        <v>133</v>
      </c>
      <c r="E32" s="36" t="s">
        <v>31</v>
      </c>
      <c r="F32" s="31" t="s">
        <v>128</v>
      </c>
      <c r="G32" s="31" t="s">
        <v>27</v>
      </c>
      <c r="H32" s="31">
        <v>44905233</v>
      </c>
      <c r="I32" s="20">
        <v>4785</v>
      </c>
      <c r="J32" s="7"/>
      <c r="K32" s="8">
        <f t="shared" si="0"/>
        <v>0</v>
      </c>
      <c r="L32" s="9" t="str">
        <f t="shared" si="1"/>
        <v>OK</v>
      </c>
      <c r="M32" s="23"/>
      <c r="N32" s="27"/>
      <c r="O32" s="23"/>
      <c r="P32" s="24"/>
      <c r="Q32" s="24"/>
      <c r="R32" s="24"/>
      <c r="S32" s="24"/>
      <c r="T32" s="23"/>
      <c r="U32" s="23"/>
      <c r="V32" s="23"/>
      <c r="W32" s="23"/>
      <c r="X32" s="23"/>
      <c r="Y32" s="24"/>
      <c r="Z32" s="24"/>
      <c r="AA32" s="24"/>
      <c r="AB32" s="24"/>
      <c r="AC32" s="24"/>
      <c r="AD32" s="24"/>
    </row>
    <row r="33" spans="1:30" ht="39.950000000000003" customHeight="1" x14ac:dyDescent="0.25">
      <c r="A33" s="32">
        <v>36</v>
      </c>
      <c r="B33" s="33" t="s">
        <v>83</v>
      </c>
      <c r="C33" s="37" t="s">
        <v>134</v>
      </c>
      <c r="D33" s="38" t="s">
        <v>135</v>
      </c>
      <c r="E33" s="39">
        <v>2402</v>
      </c>
      <c r="F33" s="39" t="s">
        <v>128</v>
      </c>
      <c r="G33" s="31" t="s">
        <v>27</v>
      </c>
      <c r="H33" s="39" t="s">
        <v>41</v>
      </c>
      <c r="I33" s="20">
        <v>3150</v>
      </c>
      <c r="J33" s="7">
        <v>3</v>
      </c>
      <c r="K33" s="8">
        <f t="shared" si="0"/>
        <v>3</v>
      </c>
      <c r="L33" s="9" t="str">
        <f t="shared" si="1"/>
        <v>OK</v>
      </c>
      <c r="M33" s="23"/>
      <c r="N33" s="27"/>
      <c r="O33" s="23"/>
      <c r="P33" s="24"/>
      <c r="Q33" s="24"/>
      <c r="R33" s="24"/>
      <c r="S33" s="24"/>
      <c r="T33" s="23"/>
      <c r="U33" s="23"/>
      <c r="V33" s="23"/>
      <c r="W33" s="23"/>
      <c r="X33" s="23"/>
      <c r="Y33" s="24"/>
      <c r="Z33" s="24"/>
      <c r="AA33" s="24"/>
      <c r="AB33" s="24"/>
      <c r="AC33" s="24"/>
      <c r="AD33" s="24"/>
    </row>
    <row r="34" spans="1:30" ht="39.950000000000003" customHeight="1" x14ac:dyDescent="0.25">
      <c r="A34" s="32">
        <v>37</v>
      </c>
      <c r="B34" s="33" t="s">
        <v>61</v>
      </c>
      <c r="C34" s="45" t="s">
        <v>136</v>
      </c>
      <c r="D34" s="46" t="s">
        <v>137</v>
      </c>
      <c r="E34" s="31">
        <v>2402</v>
      </c>
      <c r="F34" s="31" t="s">
        <v>138</v>
      </c>
      <c r="G34" s="31" t="s">
        <v>27</v>
      </c>
      <c r="H34" s="31" t="s">
        <v>41</v>
      </c>
      <c r="I34" s="20">
        <v>8890.2000000000007</v>
      </c>
      <c r="J34" s="7"/>
      <c r="K34" s="8">
        <f t="shared" si="0"/>
        <v>0</v>
      </c>
      <c r="L34" s="9" t="str">
        <f t="shared" si="1"/>
        <v>OK</v>
      </c>
      <c r="M34" s="23"/>
      <c r="N34" s="27"/>
      <c r="O34" s="23"/>
      <c r="P34" s="24"/>
      <c r="Q34" s="24"/>
      <c r="R34" s="24"/>
      <c r="S34" s="24"/>
      <c r="T34" s="23"/>
      <c r="U34" s="23"/>
      <c r="V34" s="23"/>
      <c r="W34" s="23"/>
      <c r="X34" s="23"/>
      <c r="Y34" s="24"/>
      <c r="Z34" s="24"/>
      <c r="AA34" s="24"/>
      <c r="AB34" s="24"/>
      <c r="AC34" s="24"/>
      <c r="AD34" s="24"/>
    </row>
    <row r="35" spans="1:30" ht="39.950000000000003" customHeight="1" x14ac:dyDescent="0.25">
      <c r="A35" s="32">
        <v>39</v>
      </c>
      <c r="B35" s="33" t="s">
        <v>28</v>
      </c>
      <c r="C35" s="34" t="s">
        <v>139</v>
      </c>
      <c r="D35" s="35" t="s">
        <v>140</v>
      </c>
      <c r="E35" s="30" t="s">
        <v>31</v>
      </c>
      <c r="F35" s="31" t="s">
        <v>128</v>
      </c>
      <c r="G35" s="31" t="s">
        <v>27</v>
      </c>
      <c r="H35" s="31" t="s">
        <v>41</v>
      </c>
      <c r="I35" s="20">
        <v>4920</v>
      </c>
      <c r="J35" s="7"/>
      <c r="K35" s="8">
        <f t="shared" si="0"/>
        <v>0</v>
      </c>
      <c r="L35" s="9" t="str">
        <f t="shared" si="1"/>
        <v>OK</v>
      </c>
      <c r="M35" s="23"/>
      <c r="N35" s="27"/>
      <c r="O35" s="23"/>
      <c r="P35" s="24"/>
      <c r="Q35" s="24"/>
      <c r="R35" s="24"/>
      <c r="S35" s="24"/>
      <c r="T35" s="23"/>
      <c r="U35" s="23"/>
      <c r="V35" s="23"/>
      <c r="W35" s="23"/>
      <c r="X35" s="23"/>
      <c r="Y35" s="24"/>
      <c r="Z35" s="24"/>
      <c r="AA35" s="24"/>
      <c r="AB35" s="24"/>
      <c r="AC35" s="24"/>
      <c r="AD35" s="24"/>
    </row>
    <row r="36" spans="1:30" ht="39.950000000000003" customHeight="1" x14ac:dyDescent="0.25">
      <c r="A36" s="32">
        <v>40</v>
      </c>
      <c r="B36" s="33" t="s">
        <v>141</v>
      </c>
      <c r="C36" s="37" t="s">
        <v>142</v>
      </c>
      <c r="D36" s="38" t="s">
        <v>143</v>
      </c>
      <c r="E36" s="36" t="s">
        <v>31</v>
      </c>
      <c r="F36" s="31" t="s">
        <v>128</v>
      </c>
      <c r="G36" s="31" t="s">
        <v>27</v>
      </c>
      <c r="H36" s="31" t="s">
        <v>144</v>
      </c>
      <c r="I36" s="20">
        <v>10035</v>
      </c>
      <c r="J36" s="7"/>
      <c r="K36" s="8">
        <f t="shared" si="0"/>
        <v>0</v>
      </c>
      <c r="L36" s="9" t="str">
        <f t="shared" si="1"/>
        <v>OK</v>
      </c>
      <c r="M36" s="23"/>
      <c r="N36" s="27"/>
      <c r="O36" s="23"/>
      <c r="P36" s="24"/>
      <c r="Q36" s="24"/>
      <c r="R36" s="24"/>
      <c r="S36" s="24"/>
      <c r="T36" s="23"/>
      <c r="U36" s="23"/>
      <c r="V36" s="23"/>
      <c r="W36" s="23"/>
      <c r="X36" s="23"/>
      <c r="Y36" s="24"/>
      <c r="Z36" s="24"/>
      <c r="AA36" s="24"/>
      <c r="AB36" s="24"/>
      <c r="AC36" s="24"/>
      <c r="AD36" s="24"/>
    </row>
    <row r="37" spans="1:30" ht="39.950000000000003" customHeight="1" x14ac:dyDescent="0.25">
      <c r="A37" s="32">
        <v>41</v>
      </c>
      <c r="B37" s="33" t="s">
        <v>13</v>
      </c>
      <c r="C37" s="37" t="s">
        <v>145</v>
      </c>
      <c r="D37" s="38" t="s">
        <v>146</v>
      </c>
      <c r="E37" s="39" t="s">
        <v>147</v>
      </c>
      <c r="F37" s="39" t="s">
        <v>148</v>
      </c>
      <c r="G37" s="31" t="s">
        <v>27</v>
      </c>
      <c r="H37" s="39" t="s">
        <v>71</v>
      </c>
      <c r="I37" s="20">
        <v>40</v>
      </c>
      <c r="J37" s="7">
        <v>19</v>
      </c>
      <c r="K37" s="8">
        <f t="shared" si="0"/>
        <v>19</v>
      </c>
      <c r="L37" s="9" t="str">
        <f t="shared" si="1"/>
        <v>OK</v>
      </c>
      <c r="M37" s="23"/>
      <c r="N37" s="27"/>
      <c r="O37" s="23"/>
      <c r="P37" s="24"/>
      <c r="Q37" s="24"/>
      <c r="R37" s="24"/>
      <c r="S37" s="24"/>
      <c r="T37" s="23"/>
      <c r="U37" s="23"/>
      <c r="V37" s="23"/>
      <c r="W37" s="23"/>
      <c r="X37" s="23"/>
      <c r="Y37" s="24"/>
      <c r="Z37" s="24"/>
      <c r="AA37" s="24"/>
      <c r="AB37" s="24"/>
      <c r="AC37" s="24"/>
      <c r="AD37" s="24"/>
    </row>
    <row r="38" spans="1:30" ht="39.950000000000003" customHeight="1" x14ac:dyDescent="0.25">
      <c r="A38" s="32">
        <v>42</v>
      </c>
      <c r="B38" s="33" t="s">
        <v>61</v>
      </c>
      <c r="C38" s="37" t="s">
        <v>149</v>
      </c>
      <c r="D38" s="38" t="s">
        <v>150</v>
      </c>
      <c r="E38" s="39" t="s">
        <v>147</v>
      </c>
      <c r="F38" s="39" t="s">
        <v>151</v>
      </c>
      <c r="G38" s="31" t="s">
        <v>27</v>
      </c>
      <c r="H38" s="39" t="s">
        <v>71</v>
      </c>
      <c r="I38" s="20">
        <v>84.99</v>
      </c>
      <c r="J38" s="7">
        <v>46</v>
      </c>
      <c r="K38" s="8">
        <f t="shared" si="0"/>
        <v>46</v>
      </c>
      <c r="L38" s="9" t="str">
        <f t="shared" si="1"/>
        <v>OK</v>
      </c>
      <c r="M38" s="22"/>
      <c r="N38" s="27"/>
      <c r="O38" s="23"/>
      <c r="P38" s="24"/>
      <c r="Q38" s="24"/>
      <c r="R38" s="26"/>
      <c r="S38" s="25"/>
      <c r="T38" s="23"/>
      <c r="U38" s="23"/>
      <c r="V38" s="23"/>
      <c r="W38" s="23"/>
      <c r="X38" s="23"/>
      <c r="Y38" s="24"/>
      <c r="Z38" s="24"/>
      <c r="AA38" s="24"/>
      <c r="AB38" s="24"/>
      <c r="AC38" s="24"/>
      <c r="AD38" s="24"/>
    </row>
    <row r="39" spans="1:30" ht="39.950000000000003" customHeight="1" x14ac:dyDescent="0.25">
      <c r="A39" s="32">
        <v>43</v>
      </c>
      <c r="B39" s="33" t="s">
        <v>13</v>
      </c>
      <c r="C39" s="37" t="s">
        <v>152</v>
      </c>
      <c r="D39" s="38" t="s">
        <v>153</v>
      </c>
      <c r="E39" s="36" t="s">
        <v>154</v>
      </c>
      <c r="F39" s="47">
        <v>28738071</v>
      </c>
      <c r="G39" s="31" t="s">
        <v>27</v>
      </c>
      <c r="H39" s="31">
        <v>33903017</v>
      </c>
      <c r="I39" s="20">
        <v>350</v>
      </c>
      <c r="J39" s="7"/>
      <c r="K39" s="8">
        <f t="shared" si="0"/>
        <v>0</v>
      </c>
      <c r="L39" s="9" t="str">
        <f t="shared" si="1"/>
        <v>OK</v>
      </c>
      <c r="M39" s="22"/>
      <c r="N39" s="27"/>
      <c r="O39" s="23"/>
      <c r="P39" s="24"/>
      <c r="Q39" s="24"/>
      <c r="R39" s="26"/>
      <c r="S39" s="25"/>
      <c r="T39" s="23"/>
      <c r="U39" s="23"/>
      <c r="V39" s="23"/>
      <c r="W39" s="23"/>
      <c r="X39" s="23"/>
      <c r="Y39" s="24"/>
      <c r="Z39" s="24"/>
      <c r="AA39" s="24"/>
      <c r="AB39" s="24"/>
      <c r="AC39" s="24"/>
      <c r="AD39" s="24"/>
    </row>
    <row r="40" spans="1:30" ht="39.950000000000003" customHeight="1" x14ac:dyDescent="0.25">
      <c r="A40" s="32">
        <v>44</v>
      </c>
      <c r="B40" s="33" t="s">
        <v>104</v>
      </c>
      <c r="C40" s="45" t="s">
        <v>155</v>
      </c>
      <c r="D40" s="46" t="s">
        <v>156</v>
      </c>
      <c r="E40" s="42">
        <v>2103</v>
      </c>
      <c r="F40" s="42" t="s">
        <v>157</v>
      </c>
      <c r="G40" s="31" t="s">
        <v>27</v>
      </c>
      <c r="H40" s="31" t="s">
        <v>158</v>
      </c>
      <c r="I40" s="20">
        <v>3000</v>
      </c>
      <c r="J40" s="7"/>
      <c r="K40" s="8">
        <f t="shared" si="0"/>
        <v>0</v>
      </c>
      <c r="L40" s="9" t="str">
        <f t="shared" si="1"/>
        <v>OK</v>
      </c>
      <c r="M40" s="22"/>
      <c r="N40" s="27"/>
      <c r="O40" s="23"/>
      <c r="P40" s="24"/>
      <c r="Q40" s="24"/>
      <c r="R40" s="26"/>
      <c r="S40" s="25"/>
      <c r="T40" s="23"/>
      <c r="U40" s="23"/>
      <c r="V40" s="23"/>
      <c r="W40" s="23"/>
      <c r="X40" s="23"/>
      <c r="Y40" s="24"/>
      <c r="Z40" s="24"/>
      <c r="AA40" s="24"/>
      <c r="AB40" s="24"/>
      <c r="AC40" s="24"/>
      <c r="AD40" s="24"/>
    </row>
    <row r="41" spans="1:30" ht="39.950000000000003" customHeight="1" x14ac:dyDescent="0.25">
      <c r="A41" s="32">
        <v>46</v>
      </c>
      <c r="B41" s="33" t="s">
        <v>83</v>
      </c>
      <c r="C41" s="37" t="s">
        <v>159</v>
      </c>
      <c r="D41" s="38" t="s">
        <v>160</v>
      </c>
      <c r="E41" s="39" t="s">
        <v>161</v>
      </c>
      <c r="F41" s="39" t="s">
        <v>162</v>
      </c>
      <c r="G41" s="31" t="s">
        <v>27</v>
      </c>
      <c r="H41" s="39" t="s">
        <v>163</v>
      </c>
      <c r="I41" s="20">
        <v>2150</v>
      </c>
      <c r="J41" s="7"/>
      <c r="K41" s="8">
        <f t="shared" si="0"/>
        <v>0</v>
      </c>
      <c r="L41" s="9" t="str">
        <f t="shared" si="1"/>
        <v>OK</v>
      </c>
      <c r="M41" s="22"/>
      <c r="N41" s="27"/>
      <c r="O41" s="23"/>
      <c r="P41" s="24"/>
      <c r="Q41" s="24"/>
      <c r="R41" s="26"/>
      <c r="S41" s="25"/>
      <c r="T41" s="23"/>
      <c r="U41" s="23"/>
      <c r="V41" s="23"/>
      <c r="W41" s="23"/>
      <c r="X41" s="23"/>
      <c r="Y41" s="24"/>
      <c r="Z41" s="24"/>
      <c r="AA41" s="24"/>
      <c r="AB41" s="24"/>
      <c r="AC41" s="24"/>
      <c r="AD41" s="24"/>
    </row>
    <row r="42" spans="1:30" ht="39.950000000000003" customHeight="1" x14ac:dyDescent="0.25">
      <c r="A42" s="32">
        <v>48</v>
      </c>
      <c r="B42" s="33" t="s">
        <v>104</v>
      </c>
      <c r="C42" s="37" t="s">
        <v>164</v>
      </c>
      <c r="D42" s="38" t="s">
        <v>165</v>
      </c>
      <c r="E42" s="36" t="s">
        <v>52</v>
      </c>
      <c r="F42" s="47">
        <v>12629002</v>
      </c>
      <c r="G42" s="31" t="s">
        <v>27</v>
      </c>
      <c r="H42" s="31">
        <v>44905233</v>
      </c>
      <c r="I42" s="20">
        <v>90</v>
      </c>
      <c r="J42" s="7"/>
      <c r="K42" s="8">
        <f t="shared" si="0"/>
        <v>0</v>
      </c>
      <c r="L42" s="9" t="str">
        <f t="shared" si="1"/>
        <v>OK</v>
      </c>
      <c r="M42" s="22"/>
      <c r="N42" s="27"/>
      <c r="O42" s="23"/>
      <c r="P42" s="24"/>
      <c r="Q42" s="24"/>
      <c r="R42" s="26"/>
      <c r="S42" s="25"/>
      <c r="T42" s="23"/>
      <c r="U42" s="23"/>
      <c r="V42" s="23"/>
      <c r="W42" s="23"/>
      <c r="X42" s="23"/>
      <c r="Y42" s="24"/>
      <c r="Z42" s="24"/>
      <c r="AA42" s="24"/>
      <c r="AB42" s="24"/>
      <c r="AC42" s="24"/>
      <c r="AD42" s="24"/>
    </row>
    <row r="43" spans="1:30" ht="39.950000000000003" customHeight="1" x14ac:dyDescent="0.25">
      <c r="A43" s="32">
        <v>49</v>
      </c>
      <c r="B43" s="33" t="s">
        <v>166</v>
      </c>
      <c r="C43" s="37" t="s">
        <v>167</v>
      </c>
      <c r="D43" s="38" t="s">
        <v>168</v>
      </c>
      <c r="E43" s="30" t="s">
        <v>169</v>
      </c>
      <c r="F43" s="31" t="s">
        <v>170</v>
      </c>
      <c r="G43" s="31" t="s">
        <v>27</v>
      </c>
      <c r="H43" s="31" t="s">
        <v>10</v>
      </c>
      <c r="I43" s="20">
        <v>4423</v>
      </c>
      <c r="J43" s="7"/>
      <c r="K43" s="8">
        <f t="shared" si="0"/>
        <v>0</v>
      </c>
      <c r="L43" s="9" t="str">
        <f t="shared" si="1"/>
        <v>OK</v>
      </c>
      <c r="M43" s="22"/>
      <c r="N43" s="27"/>
      <c r="O43" s="23"/>
      <c r="P43" s="24"/>
      <c r="Q43" s="24"/>
      <c r="R43" s="26"/>
      <c r="S43" s="25"/>
      <c r="T43" s="23"/>
      <c r="U43" s="23"/>
      <c r="V43" s="23"/>
      <c r="W43" s="23"/>
      <c r="X43" s="23"/>
      <c r="Y43" s="24"/>
      <c r="Z43" s="24"/>
      <c r="AA43" s="24"/>
      <c r="AB43" s="24"/>
      <c r="AC43" s="24"/>
      <c r="AD43" s="24"/>
    </row>
    <row r="44" spans="1:30" ht="39.950000000000003" customHeight="1" x14ac:dyDescent="0.25">
      <c r="A44" s="32">
        <v>51</v>
      </c>
      <c r="B44" s="33" t="s">
        <v>13</v>
      </c>
      <c r="C44" s="37" t="s">
        <v>171</v>
      </c>
      <c r="D44" s="38" t="s">
        <v>172</v>
      </c>
      <c r="E44" s="30" t="s">
        <v>173</v>
      </c>
      <c r="F44" s="31" t="s">
        <v>174</v>
      </c>
      <c r="G44" s="31" t="s">
        <v>27</v>
      </c>
      <c r="H44" s="31" t="s">
        <v>175</v>
      </c>
      <c r="I44" s="20">
        <v>5500</v>
      </c>
      <c r="J44" s="7"/>
      <c r="K44" s="8">
        <f t="shared" si="0"/>
        <v>0</v>
      </c>
      <c r="L44" s="9" t="str">
        <f t="shared" si="1"/>
        <v>OK</v>
      </c>
      <c r="M44" s="22"/>
      <c r="N44" s="27"/>
      <c r="O44" s="23"/>
      <c r="P44" s="24"/>
      <c r="Q44" s="24"/>
      <c r="R44" s="26"/>
      <c r="S44" s="25"/>
      <c r="T44" s="23"/>
      <c r="U44" s="23"/>
      <c r="V44" s="23"/>
      <c r="W44" s="23"/>
      <c r="X44" s="23"/>
      <c r="Y44" s="24"/>
      <c r="Z44" s="24"/>
      <c r="AA44" s="24"/>
      <c r="AB44" s="24"/>
      <c r="AC44" s="24"/>
      <c r="AD44" s="24"/>
    </row>
    <row r="45" spans="1:30" ht="39.950000000000003" customHeight="1" x14ac:dyDescent="0.25">
      <c r="A45" s="32">
        <v>52</v>
      </c>
      <c r="B45" s="33" t="s">
        <v>176</v>
      </c>
      <c r="C45" s="37" t="s">
        <v>177</v>
      </c>
      <c r="D45" s="38" t="s">
        <v>178</v>
      </c>
      <c r="E45" s="36" t="s">
        <v>179</v>
      </c>
      <c r="F45" s="47">
        <v>122238001</v>
      </c>
      <c r="G45" s="31" t="s">
        <v>27</v>
      </c>
      <c r="H45" s="31">
        <v>44905202</v>
      </c>
      <c r="I45" s="20">
        <v>23199</v>
      </c>
      <c r="J45" s="7"/>
      <c r="K45" s="8">
        <f t="shared" si="0"/>
        <v>0</v>
      </c>
      <c r="L45" s="9" t="str">
        <f t="shared" si="1"/>
        <v>OK</v>
      </c>
      <c r="M45" s="22"/>
      <c r="N45" s="27"/>
      <c r="O45" s="23"/>
      <c r="P45" s="24"/>
      <c r="Q45" s="24"/>
      <c r="R45" s="26"/>
      <c r="S45" s="25"/>
      <c r="T45" s="23"/>
      <c r="U45" s="23"/>
      <c r="V45" s="23"/>
      <c r="W45" s="23"/>
      <c r="X45" s="23"/>
      <c r="Y45" s="24"/>
      <c r="Z45" s="24"/>
      <c r="AA45" s="24"/>
      <c r="AB45" s="24"/>
      <c r="AC45" s="24"/>
      <c r="AD45" s="24"/>
    </row>
    <row r="46" spans="1:30" ht="39.950000000000003" customHeight="1" x14ac:dyDescent="0.25">
      <c r="A46" s="32">
        <v>53</v>
      </c>
      <c r="B46" s="33" t="s">
        <v>33</v>
      </c>
      <c r="C46" s="48" t="s">
        <v>180</v>
      </c>
      <c r="D46" s="49" t="s">
        <v>181</v>
      </c>
      <c r="E46" s="36" t="s">
        <v>182</v>
      </c>
      <c r="F46" s="39" t="s">
        <v>183</v>
      </c>
      <c r="G46" s="31" t="s">
        <v>27</v>
      </c>
      <c r="H46" s="39" t="s">
        <v>71</v>
      </c>
      <c r="I46" s="20">
        <v>170</v>
      </c>
      <c r="J46" s="7"/>
      <c r="K46" s="8">
        <f t="shared" si="0"/>
        <v>0</v>
      </c>
      <c r="L46" s="9" t="str">
        <f t="shared" si="1"/>
        <v>OK</v>
      </c>
      <c r="M46" s="22"/>
      <c r="N46" s="27"/>
      <c r="O46" s="23"/>
      <c r="P46" s="24"/>
      <c r="Q46" s="24"/>
      <c r="R46" s="26"/>
      <c r="S46" s="25"/>
      <c r="T46" s="23"/>
      <c r="U46" s="23"/>
      <c r="V46" s="23"/>
      <c r="W46" s="23"/>
      <c r="X46" s="23"/>
      <c r="Y46" s="24"/>
      <c r="Z46" s="24"/>
      <c r="AA46" s="24"/>
      <c r="AB46" s="24"/>
      <c r="AC46" s="24"/>
      <c r="AD46" s="24"/>
    </row>
    <row r="47" spans="1:30" ht="39.950000000000003" customHeight="1" x14ac:dyDescent="0.25">
      <c r="A47" s="32">
        <v>54</v>
      </c>
      <c r="B47" s="33" t="s">
        <v>45</v>
      </c>
      <c r="C47" s="50" t="s">
        <v>184</v>
      </c>
      <c r="D47" s="51" t="s">
        <v>185</v>
      </c>
      <c r="E47" s="51">
        <v>4104</v>
      </c>
      <c r="F47" s="51" t="s">
        <v>186</v>
      </c>
      <c r="G47" s="51" t="s">
        <v>27</v>
      </c>
      <c r="H47" s="51" t="s">
        <v>187</v>
      </c>
      <c r="I47" s="20">
        <v>499</v>
      </c>
      <c r="J47" s="7"/>
      <c r="K47" s="8">
        <f t="shared" si="0"/>
        <v>0</v>
      </c>
      <c r="L47" s="9" t="str">
        <f t="shared" si="1"/>
        <v>OK</v>
      </c>
      <c r="M47" s="22"/>
      <c r="N47" s="27"/>
      <c r="O47" s="23"/>
      <c r="P47" s="24"/>
      <c r="Q47" s="24"/>
      <c r="R47" s="26"/>
      <c r="S47" s="25"/>
      <c r="T47" s="23"/>
      <c r="U47" s="23"/>
      <c r="V47" s="23"/>
      <c r="W47" s="23"/>
      <c r="X47" s="23"/>
      <c r="Y47" s="24"/>
      <c r="Z47" s="24"/>
      <c r="AA47" s="24"/>
      <c r="AB47" s="24"/>
      <c r="AC47" s="24"/>
      <c r="AD47" s="24"/>
    </row>
    <row r="48" spans="1:30" ht="39.950000000000003" customHeight="1" x14ac:dyDescent="0.25">
      <c r="A48" s="32">
        <v>55</v>
      </c>
      <c r="B48" s="33" t="s">
        <v>28</v>
      </c>
      <c r="C48" s="50" t="s">
        <v>188</v>
      </c>
      <c r="D48" s="51" t="s">
        <v>189</v>
      </c>
      <c r="E48" s="52" t="s">
        <v>119</v>
      </c>
      <c r="F48" s="51" t="s">
        <v>190</v>
      </c>
      <c r="G48" s="51" t="s">
        <v>27</v>
      </c>
      <c r="H48" s="51" t="s">
        <v>191</v>
      </c>
      <c r="I48" s="20">
        <v>1943</v>
      </c>
      <c r="J48" s="7"/>
      <c r="K48" s="8">
        <f t="shared" si="0"/>
        <v>0</v>
      </c>
      <c r="L48" s="9" t="str">
        <f t="shared" si="1"/>
        <v>OK</v>
      </c>
      <c r="M48" s="22"/>
      <c r="N48" s="27"/>
      <c r="O48" s="23"/>
      <c r="P48" s="24"/>
      <c r="Q48" s="24"/>
      <c r="R48" s="26"/>
      <c r="S48" s="25"/>
      <c r="T48" s="23"/>
      <c r="U48" s="23"/>
      <c r="V48" s="23"/>
      <c r="W48" s="23"/>
      <c r="X48" s="23"/>
      <c r="Y48" s="24"/>
      <c r="Z48" s="24"/>
      <c r="AA48" s="24"/>
      <c r="AB48" s="24"/>
      <c r="AC48" s="24"/>
      <c r="AD48" s="24"/>
    </row>
    <row r="49" spans="1:30" ht="39.950000000000003" customHeight="1" x14ac:dyDescent="0.25">
      <c r="A49" s="32">
        <v>56</v>
      </c>
      <c r="B49" s="33" t="s">
        <v>192</v>
      </c>
      <c r="C49" s="43" t="s">
        <v>193</v>
      </c>
      <c r="D49" s="44" t="s">
        <v>194</v>
      </c>
      <c r="E49" s="30" t="s">
        <v>31</v>
      </c>
      <c r="F49" s="31" t="s">
        <v>195</v>
      </c>
      <c r="G49" s="31" t="s">
        <v>27</v>
      </c>
      <c r="H49" s="31" t="s">
        <v>41</v>
      </c>
      <c r="I49" s="20">
        <v>20700</v>
      </c>
      <c r="J49" s="7"/>
      <c r="K49" s="8">
        <f t="shared" si="0"/>
        <v>0</v>
      </c>
      <c r="L49" s="9" t="str">
        <f t="shared" si="1"/>
        <v>OK</v>
      </c>
      <c r="M49" s="22"/>
      <c r="N49" s="27"/>
      <c r="O49" s="23"/>
      <c r="P49" s="24"/>
      <c r="Q49" s="24"/>
      <c r="R49" s="26"/>
      <c r="S49" s="25"/>
      <c r="T49" s="23"/>
      <c r="U49" s="23"/>
      <c r="V49" s="23"/>
      <c r="W49" s="23"/>
      <c r="X49" s="23"/>
      <c r="Y49" s="24"/>
      <c r="Z49" s="24"/>
      <c r="AA49" s="24"/>
      <c r="AB49" s="24"/>
      <c r="AC49" s="24"/>
      <c r="AD49" s="24"/>
    </row>
    <row r="50" spans="1:30" ht="39.950000000000003" customHeight="1" x14ac:dyDescent="0.25">
      <c r="A50" s="32">
        <v>57</v>
      </c>
      <c r="B50" s="33" t="s">
        <v>125</v>
      </c>
      <c r="C50" s="37" t="s">
        <v>196</v>
      </c>
      <c r="D50" s="38" t="s">
        <v>197</v>
      </c>
      <c r="E50" s="39" t="s">
        <v>198</v>
      </c>
      <c r="F50" s="39" t="s">
        <v>199</v>
      </c>
      <c r="G50" s="31" t="s">
        <v>27</v>
      </c>
      <c r="H50" s="39" t="s">
        <v>41</v>
      </c>
      <c r="I50" s="20">
        <v>9385</v>
      </c>
      <c r="J50" s="7">
        <v>1</v>
      </c>
      <c r="K50" s="8">
        <f t="shared" si="0"/>
        <v>1</v>
      </c>
      <c r="L50" s="9" t="str">
        <f t="shared" si="1"/>
        <v>OK</v>
      </c>
      <c r="M50" s="22"/>
      <c r="N50" s="27"/>
      <c r="O50" s="23"/>
      <c r="P50" s="24"/>
      <c r="Q50" s="24"/>
      <c r="R50" s="26"/>
      <c r="S50" s="25"/>
      <c r="T50" s="23"/>
      <c r="U50" s="23"/>
      <c r="V50" s="23"/>
      <c r="W50" s="23"/>
      <c r="X50" s="23"/>
      <c r="Y50" s="24"/>
      <c r="Z50" s="24"/>
      <c r="AA50" s="24"/>
      <c r="AB50" s="24"/>
      <c r="AC50" s="24"/>
      <c r="AD50" s="24"/>
    </row>
    <row r="51" spans="1:30" ht="39.950000000000003" customHeight="1" x14ac:dyDescent="0.25">
      <c r="A51" s="32">
        <v>59</v>
      </c>
      <c r="B51" s="33" t="s">
        <v>83</v>
      </c>
      <c r="C51" s="43" t="s">
        <v>200</v>
      </c>
      <c r="D51" s="44" t="s">
        <v>201</v>
      </c>
      <c r="E51" s="36" t="s">
        <v>202</v>
      </c>
      <c r="F51" s="39" t="s">
        <v>203</v>
      </c>
      <c r="G51" s="31" t="s">
        <v>27</v>
      </c>
      <c r="H51" s="39" t="s">
        <v>71</v>
      </c>
      <c r="I51" s="20">
        <v>1140</v>
      </c>
      <c r="J51" s="7"/>
      <c r="K51" s="8">
        <f t="shared" si="0"/>
        <v>0</v>
      </c>
      <c r="L51" s="9" t="str">
        <f t="shared" si="1"/>
        <v>OK</v>
      </c>
      <c r="M51" s="22"/>
      <c r="N51" s="27"/>
      <c r="O51" s="23"/>
      <c r="P51" s="24"/>
      <c r="Q51" s="24"/>
      <c r="R51" s="26"/>
      <c r="S51" s="25"/>
      <c r="T51" s="23"/>
      <c r="U51" s="23"/>
      <c r="V51" s="23"/>
      <c r="W51" s="23"/>
      <c r="X51" s="23"/>
      <c r="Y51" s="24"/>
      <c r="Z51" s="24"/>
      <c r="AA51" s="24"/>
      <c r="AB51" s="24"/>
      <c r="AC51" s="24"/>
      <c r="AD51" s="24"/>
    </row>
    <row r="52" spans="1:30" ht="39.950000000000003" customHeight="1" x14ac:dyDescent="0.25">
      <c r="A52" s="32">
        <v>60</v>
      </c>
      <c r="B52" s="33" t="s">
        <v>83</v>
      </c>
      <c r="C52" s="43" t="s">
        <v>204</v>
      </c>
      <c r="D52" s="44" t="s">
        <v>205</v>
      </c>
      <c r="E52" s="36" t="s">
        <v>202</v>
      </c>
      <c r="F52" s="39" t="s">
        <v>203</v>
      </c>
      <c r="G52" s="31" t="s">
        <v>27</v>
      </c>
      <c r="H52" s="39" t="s">
        <v>71</v>
      </c>
      <c r="I52" s="20">
        <v>685</v>
      </c>
      <c r="J52" s="7"/>
      <c r="K52" s="8">
        <f t="shared" si="0"/>
        <v>0</v>
      </c>
      <c r="L52" s="9" t="str">
        <f t="shared" si="1"/>
        <v>OK</v>
      </c>
      <c r="M52" s="22"/>
      <c r="N52" s="27"/>
      <c r="O52" s="23"/>
      <c r="P52" s="24"/>
      <c r="Q52" s="24"/>
      <c r="R52" s="26"/>
      <c r="S52" s="25"/>
      <c r="T52" s="23"/>
      <c r="U52" s="23"/>
      <c r="V52" s="23"/>
      <c r="W52" s="23"/>
      <c r="X52" s="23"/>
      <c r="Y52" s="24"/>
      <c r="Z52" s="24"/>
      <c r="AA52" s="24"/>
      <c r="AB52" s="24"/>
      <c r="AC52" s="24"/>
      <c r="AD52" s="24"/>
    </row>
    <row r="53" spans="1:30" ht="39.950000000000003" customHeight="1" x14ac:dyDescent="0.25">
      <c r="A53" s="32">
        <v>61</v>
      </c>
      <c r="B53" s="33" t="s">
        <v>61</v>
      </c>
      <c r="C53" s="43" t="s">
        <v>206</v>
      </c>
      <c r="D53" s="44" t="s">
        <v>207</v>
      </c>
      <c r="E53" s="36" t="s">
        <v>202</v>
      </c>
      <c r="F53" s="53" t="s">
        <v>208</v>
      </c>
      <c r="G53" s="31" t="s">
        <v>27</v>
      </c>
      <c r="H53" s="53" t="s">
        <v>71</v>
      </c>
      <c r="I53" s="20">
        <v>2296.8000000000002</v>
      </c>
      <c r="J53" s="7"/>
      <c r="K53" s="8">
        <f t="shared" si="0"/>
        <v>0</v>
      </c>
      <c r="L53" s="9" t="str">
        <f t="shared" si="1"/>
        <v>OK</v>
      </c>
      <c r="M53" s="22"/>
      <c r="N53" s="27"/>
      <c r="O53" s="23"/>
      <c r="P53" s="24"/>
      <c r="Q53" s="24"/>
      <c r="R53" s="26"/>
      <c r="S53" s="25"/>
      <c r="T53" s="23"/>
      <c r="U53" s="23"/>
      <c r="V53" s="23"/>
      <c r="W53" s="23"/>
      <c r="X53" s="23"/>
      <c r="Y53" s="24"/>
      <c r="Z53" s="24"/>
      <c r="AA53" s="24"/>
      <c r="AB53" s="24"/>
      <c r="AC53" s="24"/>
      <c r="AD53" s="24"/>
    </row>
    <row r="54" spans="1:30" ht="39.950000000000003" customHeight="1" x14ac:dyDescent="0.25">
      <c r="A54" s="32">
        <v>62</v>
      </c>
      <c r="B54" s="33" t="s">
        <v>33</v>
      </c>
      <c r="C54" s="37" t="s">
        <v>209</v>
      </c>
      <c r="D54" s="38" t="s">
        <v>210</v>
      </c>
      <c r="E54" s="39" t="s">
        <v>211</v>
      </c>
      <c r="F54" s="39" t="s">
        <v>212</v>
      </c>
      <c r="G54" s="31" t="s">
        <v>27</v>
      </c>
      <c r="H54" s="39" t="s">
        <v>14</v>
      </c>
      <c r="I54" s="20">
        <v>1291</v>
      </c>
      <c r="J54" s="7"/>
      <c r="K54" s="8">
        <f t="shared" si="0"/>
        <v>0</v>
      </c>
      <c r="L54" s="9" t="str">
        <f t="shared" si="1"/>
        <v>OK</v>
      </c>
      <c r="M54" s="22"/>
      <c r="N54" s="27"/>
      <c r="O54" s="23"/>
      <c r="P54" s="24"/>
      <c r="Q54" s="24"/>
      <c r="R54" s="26"/>
      <c r="S54" s="25"/>
      <c r="T54" s="23"/>
      <c r="U54" s="23"/>
      <c r="V54" s="23"/>
      <c r="W54" s="23"/>
      <c r="X54" s="23"/>
      <c r="Y54" s="24"/>
      <c r="Z54" s="24"/>
      <c r="AA54" s="24"/>
      <c r="AB54" s="24"/>
      <c r="AC54" s="24"/>
      <c r="AD54" s="24"/>
    </row>
    <row r="55" spans="1:30" ht="39.950000000000003" customHeight="1" x14ac:dyDescent="0.25">
      <c r="A55" s="32">
        <v>63</v>
      </c>
      <c r="B55" s="33" t="s">
        <v>45</v>
      </c>
      <c r="C55" s="37" t="s">
        <v>213</v>
      </c>
      <c r="D55" s="38" t="s">
        <v>214</v>
      </c>
      <c r="E55" s="39" t="s">
        <v>215</v>
      </c>
      <c r="F55" s="39" t="s">
        <v>216</v>
      </c>
      <c r="G55" s="31" t="s">
        <v>27</v>
      </c>
      <c r="H55" s="39" t="s">
        <v>217</v>
      </c>
      <c r="I55" s="20">
        <v>1785</v>
      </c>
      <c r="J55" s="7"/>
      <c r="K55" s="8">
        <f t="shared" si="0"/>
        <v>0</v>
      </c>
      <c r="L55" s="9" t="str">
        <f t="shared" si="1"/>
        <v>OK</v>
      </c>
      <c r="M55" s="22"/>
      <c r="N55" s="27"/>
      <c r="O55" s="23"/>
      <c r="P55" s="24"/>
      <c r="Q55" s="24"/>
      <c r="R55" s="26"/>
      <c r="S55" s="25"/>
      <c r="T55" s="23"/>
      <c r="U55" s="23"/>
      <c r="V55" s="23"/>
      <c r="W55" s="23"/>
      <c r="X55" s="23"/>
      <c r="Y55" s="24"/>
      <c r="Z55" s="24"/>
      <c r="AA55" s="24"/>
      <c r="AB55" s="24"/>
      <c r="AC55" s="24"/>
      <c r="AD55" s="24"/>
    </row>
    <row r="56" spans="1:30" ht="39.950000000000003" customHeight="1" x14ac:dyDescent="0.25">
      <c r="A56" s="32">
        <v>65</v>
      </c>
      <c r="B56" s="33" t="s">
        <v>76</v>
      </c>
      <c r="C56" s="37" t="s">
        <v>218</v>
      </c>
      <c r="D56" s="38" t="s">
        <v>219</v>
      </c>
      <c r="E56" s="39" t="s">
        <v>220</v>
      </c>
      <c r="F56" s="39" t="s">
        <v>221</v>
      </c>
      <c r="G56" s="31" t="s">
        <v>27</v>
      </c>
      <c r="H56" s="39" t="s">
        <v>222</v>
      </c>
      <c r="I56" s="20">
        <v>2649.99</v>
      </c>
      <c r="J56" s="7"/>
      <c r="K56" s="8">
        <f t="shared" si="0"/>
        <v>0</v>
      </c>
      <c r="L56" s="9" t="str">
        <f t="shared" si="1"/>
        <v>OK</v>
      </c>
      <c r="M56" s="22"/>
      <c r="N56" s="27"/>
      <c r="O56" s="23"/>
      <c r="P56" s="24"/>
      <c r="Q56" s="24"/>
      <c r="R56" s="26"/>
      <c r="S56" s="25"/>
      <c r="T56" s="23"/>
      <c r="U56" s="23"/>
      <c r="V56" s="23"/>
      <c r="W56" s="23"/>
      <c r="X56" s="23"/>
      <c r="Y56" s="24"/>
      <c r="Z56" s="24"/>
      <c r="AA56" s="24"/>
      <c r="AB56" s="24"/>
      <c r="AC56" s="24"/>
      <c r="AD56" s="24"/>
    </row>
    <row r="57" spans="1:30" ht="39.950000000000003" customHeight="1" x14ac:dyDescent="0.25">
      <c r="A57" s="32">
        <v>66</v>
      </c>
      <c r="B57" s="33" t="s">
        <v>166</v>
      </c>
      <c r="C57" s="43" t="s">
        <v>223</v>
      </c>
      <c r="D57" s="44" t="s">
        <v>224</v>
      </c>
      <c r="E57" s="36" t="s">
        <v>52</v>
      </c>
      <c r="F57" s="31" t="s">
        <v>225</v>
      </c>
      <c r="G57" s="31" t="s">
        <v>27</v>
      </c>
      <c r="H57" s="31">
        <v>44900533</v>
      </c>
      <c r="I57" s="20">
        <v>4765</v>
      </c>
      <c r="J57" s="7"/>
      <c r="K57" s="8">
        <f t="shared" si="0"/>
        <v>0</v>
      </c>
      <c r="L57" s="9" t="str">
        <f t="shared" si="1"/>
        <v>OK</v>
      </c>
      <c r="M57" s="22"/>
      <c r="N57" s="27"/>
      <c r="O57" s="23"/>
      <c r="P57" s="24"/>
      <c r="Q57" s="24"/>
      <c r="R57" s="26"/>
      <c r="S57" s="25"/>
      <c r="T57" s="23"/>
      <c r="U57" s="23"/>
      <c r="V57" s="23"/>
      <c r="W57" s="23"/>
      <c r="X57" s="23"/>
      <c r="Y57" s="24"/>
      <c r="Z57" s="24"/>
      <c r="AA57" s="24"/>
      <c r="AB57" s="24"/>
      <c r="AC57" s="24"/>
      <c r="AD57" s="24"/>
    </row>
    <row r="58" spans="1:30" ht="39.950000000000003" customHeight="1" x14ac:dyDescent="0.25">
      <c r="A58" s="32">
        <v>68</v>
      </c>
      <c r="B58" s="33" t="s">
        <v>28</v>
      </c>
      <c r="C58" s="43" t="s">
        <v>226</v>
      </c>
      <c r="D58" s="44" t="s">
        <v>227</v>
      </c>
      <c r="E58" s="30" t="s">
        <v>228</v>
      </c>
      <c r="F58" s="31" t="s">
        <v>229</v>
      </c>
      <c r="G58" s="31" t="s">
        <v>27</v>
      </c>
      <c r="H58" s="31" t="s">
        <v>41</v>
      </c>
      <c r="I58" s="20">
        <v>673</v>
      </c>
      <c r="J58" s="7"/>
      <c r="K58" s="8">
        <f t="shared" si="0"/>
        <v>0</v>
      </c>
      <c r="L58" s="9" t="str">
        <f t="shared" si="1"/>
        <v>OK</v>
      </c>
      <c r="M58" s="22"/>
      <c r="N58" s="27"/>
      <c r="O58" s="23"/>
      <c r="P58" s="24"/>
      <c r="Q58" s="24"/>
      <c r="R58" s="26"/>
      <c r="S58" s="25"/>
      <c r="T58" s="23"/>
      <c r="U58" s="23"/>
      <c r="V58" s="23"/>
      <c r="W58" s="23"/>
      <c r="X58" s="23"/>
      <c r="Y58" s="24"/>
      <c r="Z58" s="24"/>
      <c r="AA58" s="24"/>
      <c r="AB58" s="24"/>
      <c r="AC58" s="24"/>
      <c r="AD58" s="24"/>
    </row>
    <row r="59" spans="1:30" ht="39.950000000000003" customHeight="1" x14ac:dyDescent="0.25">
      <c r="A59" s="32">
        <v>69</v>
      </c>
      <c r="B59" s="33" t="s">
        <v>61</v>
      </c>
      <c r="C59" s="37" t="s">
        <v>230</v>
      </c>
      <c r="D59" s="38" t="s">
        <v>231</v>
      </c>
      <c r="E59" s="39" t="s">
        <v>232</v>
      </c>
      <c r="F59" s="39" t="s">
        <v>229</v>
      </c>
      <c r="G59" s="31" t="s">
        <v>27</v>
      </c>
      <c r="H59" s="39" t="s">
        <v>41</v>
      </c>
      <c r="I59" s="20">
        <v>2128.5</v>
      </c>
      <c r="J59" s="7"/>
      <c r="K59" s="8">
        <f t="shared" si="0"/>
        <v>0</v>
      </c>
      <c r="L59" s="9" t="str">
        <f t="shared" si="1"/>
        <v>OK</v>
      </c>
      <c r="M59" s="22"/>
      <c r="N59" s="27"/>
      <c r="O59" s="23"/>
      <c r="P59" s="24"/>
      <c r="Q59" s="24"/>
      <c r="R59" s="26"/>
      <c r="S59" s="25"/>
      <c r="T59" s="23"/>
      <c r="U59" s="23"/>
      <c r="V59" s="23"/>
      <c r="W59" s="23"/>
      <c r="X59" s="23"/>
      <c r="Y59" s="24"/>
      <c r="Z59" s="24"/>
      <c r="AA59" s="24"/>
      <c r="AB59" s="24"/>
      <c r="AC59" s="24"/>
      <c r="AD59" s="24"/>
    </row>
    <row r="60" spans="1:30" ht="39.950000000000003" customHeight="1" x14ac:dyDescent="0.25">
      <c r="A60" s="32">
        <v>70</v>
      </c>
      <c r="B60" s="33" t="s">
        <v>233</v>
      </c>
      <c r="C60" s="37" t="s">
        <v>234</v>
      </c>
      <c r="D60" s="38" t="s">
        <v>235</v>
      </c>
      <c r="E60" s="39" t="s">
        <v>114</v>
      </c>
      <c r="F60" s="39" t="s">
        <v>236</v>
      </c>
      <c r="G60" s="31" t="s">
        <v>27</v>
      </c>
      <c r="H60" s="39" t="s">
        <v>71</v>
      </c>
      <c r="I60" s="20">
        <v>3800</v>
      </c>
      <c r="J60" s="7">
        <v>2</v>
      </c>
      <c r="K60" s="8">
        <f t="shared" si="0"/>
        <v>2</v>
      </c>
      <c r="L60" s="9" t="str">
        <f t="shared" si="1"/>
        <v>OK</v>
      </c>
      <c r="M60" s="22"/>
      <c r="N60" s="27"/>
      <c r="O60" s="23"/>
      <c r="P60" s="24"/>
      <c r="Q60" s="24"/>
      <c r="R60" s="26"/>
      <c r="S60" s="25"/>
      <c r="T60" s="23"/>
      <c r="U60" s="23"/>
      <c r="V60" s="23"/>
      <c r="W60" s="23"/>
      <c r="X60" s="23"/>
      <c r="Y60" s="24"/>
      <c r="Z60" s="24"/>
      <c r="AA60" s="24"/>
      <c r="AB60" s="24"/>
      <c r="AC60" s="24"/>
      <c r="AD60" s="24"/>
    </row>
    <row r="61" spans="1:30" ht="39.950000000000003" customHeight="1" x14ac:dyDescent="0.25">
      <c r="A61" s="32">
        <v>71</v>
      </c>
      <c r="B61" s="33" t="s">
        <v>54</v>
      </c>
      <c r="C61" s="37" t="s">
        <v>237</v>
      </c>
      <c r="D61" s="38" t="s">
        <v>238</v>
      </c>
      <c r="E61" s="39" t="s">
        <v>114</v>
      </c>
      <c r="F61" s="39" t="s">
        <v>236</v>
      </c>
      <c r="G61" s="31" t="s">
        <v>27</v>
      </c>
      <c r="H61" s="39" t="s">
        <v>71</v>
      </c>
      <c r="I61" s="20">
        <v>5700</v>
      </c>
      <c r="J61" s="7"/>
      <c r="K61" s="8">
        <f t="shared" si="0"/>
        <v>0</v>
      </c>
      <c r="L61" s="9" t="str">
        <f t="shared" si="1"/>
        <v>OK</v>
      </c>
      <c r="M61" s="22"/>
      <c r="N61" s="27"/>
      <c r="O61" s="23"/>
      <c r="P61" s="24"/>
      <c r="Q61" s="24"/>
      <c r="R61" s="26"/>
      <c r="S61" s="25"/>
      <c r="T61" s="23"/>
      <c r="U61" s="23"/>
      <c r="V61" s="23"/>
      <c r="W61" s="23"/>
      <c r="X61" s="23"/>
      <c r="Y61" s="24"/>
      <c r="Z61" s="24"/>
      <c r="AA61" s="24"/>
      <c r="AB61" s="24"/>
      <c r="AC61" s="24"/>
      <c r="AD61" s="24"/>
    </row>
    <row r="62" spans="1:30" ht="39.950000000000003" customHeight="1" x14ac:dyDescent="0.25">
      <c r="A62" s="32">
        <v>73</v>
      </c>
      <c r="B62" s="33" t="s">
        <v>116</v>
      </c>
      <c r="C62" s="37" t="s">
        <v>239</v>
      </c>
      <c r="D62" s="38" t="s">
        <v>240</v>
      </c>
      <c r="E62" s="36" t="s">
        <v>52</v>
      </c>
      <c r="F62" s="47">
        <v>17418028</v>
      </c>
      <c r="G62" s="31" t="s">
        <v>27</v>
      </c>
      <c r="H62" s="31" t="s">
        <v>241</v>
      </c>
      <c r="I62" s="20">
        <v>2825</v>
      </c>
      <c r="J62" s="7"/>
      <c r="K62" s="8">
        <f t="shared" si="0"/>
        <v>0</v>
      </c>
      <c r="L62" s="9" t="str">
        <f t="shared" si="1"/>
        <v>OK</v>
      </c>
      <c r="M62" s="22"/>
      <c r="N62" s="27"/>
      <c r="O62" s="23"/>
      <c r="P62" s="24"/>
      <c r="Q62" s="24"/>
      <c r="R62" s="26"/>
      <c r="S62" s="25"/>
      <c r="T62" s="23"/>
      <c r="U62" s="23"/>
      <c r="V62" s="23"/>
      <c r="W62" s="23"/>
      <c r="X62" s="23"/>
      <c r="Y62" s="24"/>
      <c r="Z62" s="24"/>
      <c r="AA62" s="24"/>
      <c r="AB62" s="24"/>
      <c r="AC62" s="24"/>
      <c r="AD62" s="24"/>
    </row>
    <row r="63" spans="1:30" ht="39.950000000000003" customHeight="1" x14ac:dyDescent="0.25">
      <c r="A63" s="32">
        <v>74</v>
      </c>
      <c r="B63" s="33" t="s">
        <v>116</v>
      </c>
      <c r="C63" s="34" t="s">
        <v>242</v>
      </c>
      <c r="D63" s="35" t="s">
        <v>243</v>
      </c>
      <c r="E63" s="36" t="s">
        <v>36</v>
      </c>
      <c r="F63" s="31" t="s">
        <v>244</v>
      </c>
      <c r="G63" s="31" t="s">
        <v>27</v>
      </c>
      <c r="H63" s="31">
        <v>44905235</v>
      </c>
      <c r="I63" s="20">
        <v>5480</v>
      </c>
      <c r="J63" s="7"/>
      <c r="K63" s="8">
        <f t="shared" si="0"/>
        <v>0</v>
      </c>
      <c r="L63" s="9" t="str">
        <f t="shared" si="1"/>
        <v>OK</v>
      </c>
      <c r="M63" s="22"/>
      <c r="N63" s="27"/>
      <c r="O63" s="23"/>
      <c r="P63" s="24"/>
      <c r="Q63" s="24"/>
      <c r="R63" s="26"/>
      <c r="S63" s="25"/>
      <c r="T63" s="23"/>
      <c r="U63" s="23"/>
      <c r="V63" s="23"/>
      <c r="W63" s="23"/>
      <c r="X63" s="23"/>
      <c r="Y63" s="24"/>
      <c r="Z63" s="24"/>
      <c r="AA63" s="24"/>
      <c r="AB63" s="24"/>
      <c r="AC63" s="24"/>
      <c r="AD63" s="24"/>
    </row>
    <row r="64" spans="1:30" ht="39.950000000000003" customHeight="1" x14ac:dyDescent="0.25">
      <c r="A64" s="32">
        <v>75</v>
      </c>
      <c r="B64" s="33" t="s">
        <v>61</v>
      </c>
      <c r="C64" s="37" t="s">
        <v>245</v>
      </c>
      <c r="D64" s="38" t="s">
        <v>246</v>
      </c>
      <c r="E64" s="39" t="s">
        <v>119</v>
      </c>
      <c r="F64" s="39" t="s">
        <v>247</v>
      </c>
      <c r="G64" s="31" t="s">
        <v>27</v>
      </c>
      <c r="H64" s="39" t="s">
        <v>71</v>
      </c>
      <c r="I64" s="20">
        <v>1373.13</v>
      </c>
      <c r="J64" s="7">
        <v>3</v>
      </c>
      <c r="K64" s="8">
        <f t="shared" si="0"/>
        <v>3</v>
      </c>
      <c r="L64" s="9" t="str">
        <f t="shared" si="1"/>
        <v>OK</v>
      </c>
      <c r="M64" s="22"/>
      <c r="N64" s="27"/>
      <c r="O64" s="23"/>
      <c r="P64" s="24"/>
      <c r="Q64" s="24"/>
      <c r="R64" s="26"/>
      <c r="S64" s="25"/>
      <c r="T64" s="23"/>
      <c r="U64" s="23"/>
      <c r="V64" s="23"/>
      <c r="W64" s="23"/>
      <c r="X64" s="23"/>
      <c r="Y64" s="24"/>
      <c r="Z64" s="24"/>
      <c r="AA64" s="24"/>
      <c r="AB64" s="24"/>
      <c r="AC64" s="24"/>
      <c r="AD64" s="24"/>
    </row>
    <row r="65" spans="1:30" ht="39.950000000000003" customHeight="1" x14ac:dyDescent="0.25">
      <c r="A65" s="32">
        <v>76</v>
      </c>
      <c r="B65" s="33" t="s">
        <v>28</v>
      </c>
      <c r="C65" s="37" t="s">
        <v>248</v>
      </c>
      <c r="D65" s="38" t="s">
        <v>249</v>
      </c>
      <c r="E65" s="30" t="s">
        <v>119</v>
      </c>
      <c r="F65" s="31" t="s">
        <v>250</v>
      </c>
      <c r="G65" s="31" t="s">
        <v>27</v>
      </c>
      <c r="H65" s="31" t="s">
        <v>251</v>
      </c>
      <c r="I65" s="20">
        <v>1946.5</v>
      </c>
      <c r="J65" s="7"/>
      <c r="K65" s="8">
        <f t="shared" si="0"/>
        <v>0</v>
      </c>
      <c r="L65" s="9" t="str">
        <f t="shared" si="1"/>
        <v>OK</v>
      </c>
      <c r="M65" s="22"/>
      <c r="N65" s="27"/>
      <c r="O65" s="23"/>
      <c r="P65" s="24"/>
      <c r="Q65" s="24"/>
      <c r="R65" s="26"/>
      <c r="S65" s="25"/>
      <c r="T65" s="23"/>
      <c r="U65" s="23"/>
      <c r="V65" s="23"/>
      <c r="W65" s="23"/>
      <c r="X65" s="23"/>
      <c r="Y65" s="24"/>
      <c r="Z65" s="24"/>
      <c r="AA65" s="24"/>
      <c r="AB65" s="24"/>
      <c r="AC65" s="24"/>
      <c r="AD65" s="24"/>
    </row>
    <row r="66" spans="1:30" ht="39.950000000000003" customHeight="1" x14ac:dyDescent="0.25">
      <c r="A66" s="32">
        <v>78</v>
      </c>
      <c r="B66" s="33" t="s">
        <v>45</v>
      </c>
      <c r="C66" s="45" t="s">
        <v>252</v>
      </c>
      <c r="D66" s="46" t="s">
        <v>253</v>
      </c>
      <c r="E66" s="42">
        <v>1301</v>
      </c>
      <c r="F66" s="42" t="s">
        <v>254</v>
      </c>
      <c r="G66" s="31" t="s">
        <v>27</v>
      </c>
      <c r="H66" s="31" t="s">
        <v>10</v>
      </c>
      <c r="I66" s="20">
        <v>169</v>
      </c>
      <c r="J66" s="7"/>
      <c r="K66" s="8">
        <f t="shared" si="0"/>
        <v>0</v>
      </c>
      <c r="L66" s="9" t="str">
        <f t="shared" si="1"/>
        <v>OK</v>
      </c>
      <c r="M66" s="22"/>
      <c r="N66" s="27"/>
      <c r="O66" s="23"/>
      <c r="P66" s="24"/>
      <c r="Q66" s="24"/>
      <c r="R66" s="26"/>
      <c r="S66" s="25"/>
      <c r="T66" s="23"/>
      <c r="U66" s="23"/>
      <c r="V66" s="23"/>
      <c r="W66" s="23"/>
      <c r="X66" s="23"/>
      <c r="Y66" s="24"/>
      <c r="Z66" s="24"/>
      <c r="AA66" s="24"/>
      <c r="AB66" s="24"/>
      <c r="AC66" s="24"/>
      <c r="AD66" s="24"/>
    </row>
    <row r="67" spans="1:30" ht="39.950000000000003" customHeight="1" x14ac:dyDescent="0.25">
      <c r="A67" s="32">
        <v>79</v>
      </c>
      <c r="B67" s="33" t="s">
        <v>83</v>
      </c>
      <c r="C67" s="37" t="s">
        <v>255</v>
      </c>
      <c r="D67" s="38" t="s">
        <v>256</v>
      </c>
      <c r="E67" s="39" t="s">
        <v>257</v>
      </c>
      <c r="F67" s="39" t="s">
        <v>258</v>
      </c>
      <c r="G67" s="31" t="s">
        <v>27</v>
      </c>
      <c r="H67" s="39" t="s">
        <v>71</v>
      </c>
      <c r="I67" s="20">
        <v>795</v>
      </c>
      <c r="J67" s="7">
        <v>4</v>
      </c>
      <c r="K67" s="8">
        <f t="shared" si="0"/>
        <v>4</v>
      </c>
      <c r="L67" s="9" t="str">
        <f t="shared" si="1"/>
        <v>OK</v>
      </c>
      <c r="M67" s="22"/>
      <c r="N67" s="27"/>
      <c r="O67" s="23"/>
      <c r="P67" s="24"/>
      <c r="Q67" s="24"/>
      <c r="R67" s="26"/>
      <c r="S67" s="25"/>
      <c r="T67" s="23"/>
      <c r="U67" s="23"/>
      <c r="V67" s="23"/>
      <c r="W67" s="23"/>
      <c r="X67" s="23"/>
      <c r="Y67" s="24"/>
      <c r="Z67" s="24"/>
      <c r="AA67" s="24"/>
      <c r="AB67" s="24"/>
      <c r="AC67" s="24"/>
      <c r="AD67" s="24"/>
    </row>
    <row r="68" spans="1:30" ht="39.950000000000003" customHeight="1" x14ac:dyDescent="0.25">
      <c r="A68" s="32">
        <v>80</v>
      </c>
      <c r="B68" s="33" t="s">
        <v>61</v>
      </c>
      <c r="C68" s="45" t="s">
        <v>259</v>
      </c>
      <c r="D68" s="46" t="s">
        <v>260</v>
      </c>
      <c r="E68" s="31">
        <v>2407</v>
      </c>
      <c r="F68" s="31" t="s">
        <v>261</v>
      </c>
      <c r="G68" s="31" t="s">
        <v>27</v>
      </c>
      <c r="H68" s="31" t="s">
        <v>41</v>
      </c>
      <c r="I68" s="20">
        <v>12721.5</v>
      </c>
      <c r="J68" s="7"/>
      <c r="K68" s="8">
        <f t="shared" ref="K68:K131" si="2">J68-(SUM(M68:AD68))</f>
        <v>0</v>
      </c>
      <c r="L68" s="9" t="str">
        <f t="shared" ref="L68:L131" si="3">IF(K68&lt;0,"ATENÇÃO","OK")</f>
        <v>OK</v>
      </c>
      <c r="M68" s="22"/>
      <c r="N68" s="27"/>
      <c r="O68" s="23"/>
      <c r="P68" s="24"/>
      <c r="Q68" s="24"/>
      <c r="R68" s="26"/>
      <c r="S68" s="25"/>
      <c r="T68" s="23"/>
      <c r="U68" s="23"/>
      <c r="V68" s="23"/>
      <c r="W68" s="23"/>
      <c r="X68" s="23"/>
      <c r="Y68" s="24"/>
      <c r="Z68" s="24"/>
      <c r="AA68" s="24"/>
      <c r="AB68" s="24"/>
      <c r="AC68" s="24"/>
      <c r="AD68" s="24"/>
    </row>
    <row r="69" spans="1:30" ht="39.950000000000003" customHeight="1" x14ac:dyDescent="0.25">
      <c r="A69" s="32">
        <v>81</v>
      </c>
      <c r="B69" s="33" t="s">
        <v>141</v>
      </c>
      <c r="C69" s="37" t="s">
        <v>262</v>
      </c>
      <c r="D69" s="38" t="s">
        <v>263</v>
      </c>
      <c r="E69" s="30" t="s">
        <v>119</v>
      </c>
      <c r="F69" s="31" t="s">
        <v>264</v>
      </c>
      <c r="G69" s="31" t="s">
        <v>27</v>
      </c>
      <c r="H69" s="31" t="s">
        <v>265</v>
      </c>
      <c r="I69" s="20">
        <v>1537</v>
      </c>
      <c r="J69" s="7"/>
      <c r="K69" s="8">
        <f t="shared" si="2"/>
        <v>0</v>
      </c>
      <c r="L69" s="9" t="str">
        <f t="shared" si="3"/>
        <v>OK</v>
      </c>
      <c r="M69" s="22"/>
      <c r="N69" s="27"/>
      <c r="O69" s="23"/>
      <c r="P69" s="24"/>
      <c r="Q69" s="24"/>
      <c r="R69" s="26"/>
      <c r="S69" s="25"/>
      <c r="T69" s="23"/>
      <c r="U69" s="23"/>
      <c r="V69" s="23"/>
      <c r="W69" s="23"/>
      <c r="X69" s="23"/>
      <c r="Y69" s="24"/>
      <c r="Z69" s="24"/>
      <c r="AA69" s="24"/>
      <c r="AB69" s="24"/>
      <c r="AC69" s="24"/>
      <c r="AD69" s="24"/>
    </row>
    <row r="70" spans="1:30" ht="39.950000000000003" customHeight="1" x14ac:dyDescent="0.25">
      <c r="A70" s="32">
        <v>82</v>
      </c>
      <c r="B70" s="33" t="s">
        <v>166</v>
      </c>
      <c r="C70" s="50" t="s">
        <v>266</v>
      </c>
      <c r="D70" s="51" t="s">
        <v>267</v>
      </c>
      <c r="E70" s="36" t="s">
        <v>52</v>
      </c>
      <c r="F70" s="31" t="s">
        <v>268</v>
      </c>
      <c r="G70" s="31" t="s">
        <v>27</v>
      </c>
      <c r="H70" s="31">
        <v>44905233</v>
      </c>
      <c r="I70" s="20">
        <v>19125.66</v>
      </c>
      <c r="J70" s="7"/>
      <c r="K70" s="8">
        <f t="shared" si="2"/>
        <v>0</v>
      </c>
      <c r="L70" s="9" t="str">
        <f t="shared" si="3"/>
        <v>OK</v>
      </c>
      <c r="M70" s="22"/>
      <c r="N70" s="27"/>
      <c r="O70" s="23"/>
      <c r="P70" s="24"/>
      <c r="Q70" s="24"/>
      <c r="R70" s="26"/>
      <c r="S70" s="25"/>
      <c r="T70" s="23"/>
      <c r="U70" s="23"/>
      <c r="V70" s="23"/>
      <c r="W70" s="23"/>
      <c r="X70" s="23"/>
      <c r="Y70" s="24"/>
      <c r="Z70" s="24"/>
      <c r="AA70" s="24"/>
      <c r="AB70" s="24"/>
      <c r="AC70" s="24"/>
      <c r="AD70" s="24"/>
    </row>
    <row r="71" spans="1:30" ht="39.950000000000003" customHeight="1" x14ac:dyDescent="0.25">
      <c r="A71" s="32">
        <v>84</v>
      </c>
      <c r="B71" s="33" t="s">
        <v>37</v>
      </c>
      <c r="C71" s="37" t="s">
        <v>269</v>
      </c>
      <c r="D71" s="38" t="s">
        <v>270</v>
      </c>
      <c r="E71" s="39" t="s">
        <v>91</v>
      </c>
      <c r="F71" s="39" t="s">
        <v>271</v>
      </c>
      <c r="G71" s="31" t="s">
        <v>27</v>
      </c>
      <c r="H71" s="39" t="s">
        <v>41</v>
      </c>
      <c r="I71" s="20">
        <v>1350</v>
      </c>
      <c r="J71" s="7"/>
      <c r="K71" s="8">
        <f t="shared" si="2"/>
        <v>0</v>
      </c>
      <c r="L71" s="9" t="str">
        <f t="shared" si="3"/>
        <v>OK</v>
      </c>
      <c r="M71" s="22"/>
      <c r="N71" s="27"/>
      <c r="O71" s="23"/>
      <c r="P71" s="24"/>
      <c r="Q71" s="24"/>
      <c r="R71" s="26"/>
      <c r="S71" s="25"/>
      <c r="T71" s="23"/>
      <c r="U71" s="23"/>
      <c r="V71" s="23"/>
      <c r="W71" s="23"/>
      <c r="X71" s="23"/>
      <c r="Y71" s="24"/>
      <c r="Z71" s="24"/>
      <c r="AA71" s="24"/>
      <c r="AB71" s="24"/>
      <c r="AC71" s="24"/>
      <c r="AD71" s="24"/>
    </row>
    <row r="72" spans="1:30" ht="39.950000000000003" customHeight="1" x14ac:dyDescent="0.25">
      <c r="A72" s="32">
        <v>85</v>
      </c>
      <c r="B72" s="33" t="s">
        <v>116</v>
      </c>
      <c r="C72" s="43" t="s">
        <v>272</v>
      </c>
      <c r="D72" s="44" t="s">
        <v>273</v>
      </c>
      <c r="E72" s="36" t="s">
        <v>228</v>
      </c>
      <c r="F72" s="31" t="s">
        <v>274</v>
      </c>
      <c r="G72" s="31" t="s">
        <v>27</v>
      </c>
      <c r="H72" s="31">
        <v>44905233</v>
      </c>
      <c r="I72" s="20">
        <v>3700</v>
      </c>
      <c r="J72" s="7"/>
      <c r="K72" s="8">
        <f t="shared" si="2"/>
        <v>0</v>
      </c>
      <c r="L72" s="9" t="str">
        <f t="shared" si="3"/>
        <v>OK</v>
      </c>
      <c r="M72" s="22"/>
      <c r="N72" s="27"/>
      <c r="O72" s="23"/>
      <c r="P72" s="24"/>
      <c r="Q72" s="24"/>
      <c r="R72" s="26"/>
      <c r="S72" s="25"/>
      <c r="T72" s="23"/>
      <c r="U72" s="23"/>
      <c r="V72" s="23"/>
      <c r="W72" s="23"/>
      <c r="X72" s="23"/>
      <c r="Y72" s="24"/>
      <c r="Z72" s="24"/>
      <c r="AA72" s="24"/>
      <c r="AB72" s="24"/>
      <c r="AC72" s="24"/>
      <c r="AD72" s="24"/>
    </row>
    <row r="73" spans="1:30" ht="39.950000000000003" customHeight="1" x14ac:dyDescent="0.25">
      <c r="A73" s="32">
        <v>86</v>
      </c>
      <c r="B73" s="33" t="s">
        <v>37</v>
      </c>
      <c r="C73" s="37" t="s">
        <v>275</v>
      </c>
      <c r="D73" s="38" t="s">
        <v>276</v>
      </c>
      <c r="E73" s="39" t="s">
        <v>91</v>
      </c>
      <c r="F73" s="39" t="s">
        <v>271</v>
      </c>
      <c r="G73" s="31" t="s">
        <v>27</v>
      </c>
      <c r="H73" s="39" t="s">
        <v>41</v>
      </c>
      <c r="I73" s="20">
        <v>4900</v>
      </c>
      <c r="J73" s="7"/>
      <c r="K73" s="8">
        <f t="shared" si="2"/>
        <v>0</v>
      </c>
      <c r="L73" s="9" t="str">
        <f t="shared" si="3"/>
        <v>OK</v>
      </c>
      <c r="M73" s="22"/>
      <c r="N73" s="27"/>
      <c r="O73" s="23"/>
      <c r="P73" s="24"/>
      <c r="Q73" s="24"/>
      <c r="R73" s="26"/>
      <c r="S73" s="25"/>
      <c r="T73" s="23"/>
      <c r="U73" s="23"/>
      <c r="V73" s="23"/>
      <c r="W73" s="23"/>
      <c r="X73" s="23"/>
      <c r="Y73" s="24"/>
      <c r="Z73" s="24"/>
      <c r="AA73" s="24"/>
      <c r="AB73" s="24"/>
      <c r="AC73" s="24"/>
      <c r="AD73" s="24"/>
    </row>
    <row r="74" spans="1:30" ht="39.950000000000003" customHeight="1" x14ac:dyDescent="0.25">
      <c r="A74" s="32">
        <v>88</v>
      </c>
      <c r="B74" s="33" t="s">
        <v>37</v>
      </c>
      <c r="C74" s="28" t="s">
        <v>277</v>
      </c>
      <c r="D74" s="29" t="s">
        <v>278</v>
      </c>
      <c r="E74" s="30" t="s">
        <v>119</v>
      </c>
      <c r="F74" s="31" t="s">
        <v>279</v>
      </c>
      <c r="G74" s="31" t="s">
        <v>27</v>
      </c>
      <c r="H74" s="31" t="s">
        <v>71</v>
      </c>
      <c r="I74" s="20">
        <v>600</v>
      </c>
      <c r="J74" s="7"/>
      <c r="K74" s="8">
        <f t="shared" si="2"/>
        <v>0</v>
      </c>
      <c r="L74" s="9" t="str">
        <f t="shared" si="3"/>
        <v>OK</v>
      </c>
      <c r="M74" s="22"/>
      <c r="N74" s="27"/>
      <c r="O74" s="23"/>
      <c r="P74" s="24"/>
      <c r="Q74" s="24"/>
      <c r="R74" s="26"/>
      <c r="S74" s="25"/>
      <c r="T74" s="23"/>
      <c r="U74" s="23"/>
      <c r="V74" s="23"/>
      <c r="W74" s="23"/>
      <c r="X74" s="23"/>
      <c r="Y74" s="24"/>
      <c r="Z74" s="24"/>
      <c r="AA74" s="24"/>
      <c r="AB74" s="24"/>
      <c r="AC74" s="24"/>
      <c r="AD74" s="24"/>
    </row>
    <row r="75" spans="1:30" ht="39.950000000000003" customHeight="1" x14ac:dyDescent="0.25">
      <c r="A75" s="32">
        <v>89</v>
      </c>
      <c r="B75" s="33" t="s">
        <v>61</v>
      </c>
      <c r="C75" s="37" t="s">
        <v>280</v>
      </c>
      <c r="D75" s="38" t="s">
        <v>281</v>
      </c>
      <c r="E75" s="39" t="s">
        <v>282</v>
      </c>
      <c r="F75" s="39" t="s">
        <v>283</v>
      </c>
      <c r="G75" s="31" t="s">
        <v>27</v>
      </c>
      <c r="H75" s="39" t="s">
        <v>71</v>
      </c>
      <c r="I75" s="20">
        <v>3316.5</v>
      </c>
      <c r="J75" s="7"/>
      <c r="K75" s="8">
        <f t="shared" si="2"/>
        <v>0</v>
      </c>
      <c r="L75" s="9" t="str">
        <f t="shared" si="3"/>
        <v>OK</v>
      </c>
      <c r="M75" s="22"/>
      <c r="N75" s="27"/>
      <c r="O75" s="23"/>
      <c r="P75" s="24"/>
      <c r="Q75" s="24"/>
      <c r="R75" s="26"/>
      <c r="S75" s="25"/>
      <c r="T75" s="23"/>
      <c r="U75" s="23"/>
      <c r="V75" s="23"/>
      <c r="W75" s="23"/>
      <c r="X75" s="23"/>
      <c r="Y75" s="24"/>
      <c r="Z75" s="24"/>
      <c r="AA75" s="24"/>
      <c r="AB75" s="24"/>
      <c r="AC75" s="24"/>
      <c r="AD75" s="24"/>
    </row>
    <row r="76" spans="1:30" ht="39.950000000000003" customHeight="1" x14ac:dyDescent="0.25">
      <c r="A76" s="32">
        <v>90</v>
      </c>
      <c r="B76" s="33" t="s">
        <v>141</v>
      </c>
      <c r="C76" s="37" t="s">
        <v>284</v>
      </c>
      <c r="D76" s="38" t="s">
        <v>285</v>
      </c>
      <c r="E76" s="39" t="s">
        <v>114</v>
      </c>
      <c r="F76" s="39" t="s">
        <v>286</v>
      </c>
      <c r="G76" s="31" t="s">
        <v>27</v>
      </c>
      <c r="H76" s="39" t="s">
        <v>71</v>
      </c>
      <c r="I76" s="20">
        <v>3100</v>
      </c>
      <c r="J76" s="7"/>
      <c r="K76" s="8">
        <f t="shared" si="2"/>
        <v>0</v>
      </c>
      <c r="L76" s="9" t="str">
        <f t="shared" si="3"/>
        <v>OK</v>
      </c>
      <c r="M76" s="22"/>
      <c r="N76" s="27"/>
      <c r="O76" s="23"/>
      <c r="P76" s="24"/>
      <c r="Q76" s="24"/>
      <c r="R76" s="26"/>
      <c r="S76" s="25"/>
      <c r="T76" s="23"/>
      <c r="U76" s="23"/>
      <c r="V76" s="23"/>
      <c r="W76" s="23"/>
      <c r="X76" s="23"/>
      <c r="Y76" s="24"/>
      <c r="Z76" s="24"/>
      <c r="AA76" s="24"/>
      <c r="AB76" s="24"/>
      <c r="AC76" s="24"/>
      <c r="AD76" s="24"/>
    </row>
    <row r="77" spans="1:30" ht="39.950000000000003" customHeight="1" x14ac:dyDescent="0.25">
      <c r="A77" s="32">
        <v>91</v>
      </c>
      <c r="B77" s="33" t="s">
        <v>83</v>
      </c>
      <c r="C77" s="43" t="s">
        <v>287</v>
      </c>
      <c r="D77" s="44" t="s">
        <v>288</v>
      </c>
      <c r="E77" s="30" t="s">
        <v>182</v>
      </c>
      <c r="F77" s="31" t="s">
        <v>289</v>
      </c>
      <c r="G77" s="31" t="s">
        <v>27</v>
      </c>
      <c r="H77" s="31" t="s">
        <v>41</v>
      </c>
      <c r="I77" s="20">
        <v>400</v>
      </c>
      <c r="J77" s="7"/>
      <c r="K77" s="8">
        <f t="shared" si="2"/>
        <v>0</v>
      </c>
      <c r="L77" s="9" t="str">
        <f t="shared" si="3"/>
        <v>OK</v>
      </c>
      <c r="M77" s="22"/>
      <c r="N77" s="27"/>
      <c r="O77" s="23"/>
      <c r="P77" s="24"/>
      <c r="Q77" s="24"/>
      <c r="R77" s="26"/>
      <c r="S77" s="25"/>
      <c r="T77" s="23"/>
      <c r="U77" s="23"/>
      <c r="V77" s="23"/>
      <c r="W77" s="23"/>
      <c r="X77" s="23"/>
      <c r="Y77" s="24"/>
      <c r="Z77" s="24"/>
      <c r="AA77" s="24"/>
      <c r="AB77" s="24"/>
      <c r="AC77" s="24"/>
      <c r="AD77" s="24"/>
    </row>
    <row r="78" spans="1:30" ht="39.950000000000003" customHeight="1" x14ac:dyDescent="0.25">
      <c r="A78" s="32">
        <v>92</v>
      </c>
      <c r="B78" s="33" t="s">
        <v>233</v>
      </c>
      <c r="C78" s="37" t="s">
        <v>290</v>
      </c>
      <c r="D78" s="38" t="s">
        <v>291</v>
      </c>
      <c r="E78" s="39" t="s">
        <v>282</v>
      </c>
      <c r="F78" s="39" t="s">
        <v>283</v>
      </c>
      <c r="G78" s="31" t="s">
        <v>27</v>
      </c>
      <c r="H78" s="39" t="s">
        <v>71</v>
      </c>
      <c r="I78" s="20">
        <v>2438</v>
      </c>
      <c r="J78" s="7"/>
      <c r="K78" s="8">
        <f t="shared" si="2"/>
        <v>0</v>
      </c>
      <c r="L78" s="9" t="str">
        <f t="shared" si="3"/>
        <v>OK</v>
      </c>
      <c r="M78" s="22"/>
      <c r="N78" s="27"/>
      <c r="O78" s="23"/>
      <c r="P78" s="24"/>
      <c r="Q78" s="24"/>
      <c r="R78" s="26"/>
      <c r="S78" s="25"/>
      <c r="T78" s="23"/>
      <c r="U78" s="23"/>
      <c r="V78" s="23"/>
      <c r="W78" s="23"/>
      <c r="X78" s="23"/>
      <c r="Y78" s="24"/>
      <c r="Z78" s="24"/>
      <c r="AA78" s="24"/>
      <c r="AB78" s="24"/>
      <c r="AC78" s="24"/>
      <c r="AD78" s="24"/>
    </row>
    <row r="79" spans="1:30" ht="39.950000000000003" customHeight="1" x14ac:dyDescent="0.25">
      <c r="A79" s="32">
        <v>93</v>
      </c>
      <c r="B79" s="33" t="s">
        <v>83</v>
      </c>
      <c r="C79" s="37" t="s">
        <v>292</v>
      </c>
      <c r="D79" s="38" t="s">
        <v>293</v>
      </c>
      <c r="E79" s="39" t="s">
        <v>282</v>
      </c>
      <c r="F79" s="39" t="s">
        <v>283</v>
      </c>
      <c r="G79" s="31" t="s">
        <v>27</v>
      </c>
      <c r="H79" s="39" t="s">
        <v>71</v>
      </c>
      <c r="I79" s="20">
        <v>715</v>
      </c>
      <c r="J79" s="7"/>
      <c r="K79" s="8">
        <f t="shared" si="2"/>
        <v>0</v>
      </c>
      <c r="L79" s="9" t="str">
        <f t="shared" si="3"/>
        <v>OK</v>
      </c>
      <c r="M79" s="22"/>
      <c r="N79" s="27"/>
      <c r="O79" s="23"/>
      <c r="P79" s="24"/>
      <c r="Q79" s="24"/>
      <c r="R79" s="26"/>
      <c r="S79" s="25"/>
      <c r="T79" s="23"/>
      <c r="U79" s="23"/>
      <c r="V79" s="23"/>
      <c r="W79" s="23"/>
      <c r="X79" s="23"/>
      <c r="Y79" s="24"/>
      <c r="Z79" s="24"/>
      <c r="AA79" s="24"/>
      <c r="AB79" s="24"/>
      <c r="AC79" s="24"/>
      <c r="AD79" s="24"/>
    </row>
    <row r="80" spans="1:30" ht="39.950000000000003" customHeight="1" x14ac:dyDescent="0.25">
      <c r="A80" s="32">
        <v>94</v>
      </c>
      <c r="B80" s="33" t="s">
        <v>83</v>
      </c>
      <c r="C80" s="37" t="s">
        <v>294</v>
      </c>
      <c r="D80" s="38" t="s">
        <v>295</v>
      </c>
      <c r="E80" s="39" t="s">
        <v>282</v>
      </c>
      <c r="F80" s="39" t="s">
        <v>283</v>
      </c>
      <c r="G80" s="31" t="s">
        <v>27</v>
      </c>
      <c r="H80" s="39" t="s">
        <v>71</v>
      </c>
      <c r="I80" s="20">
        <v>2850</v>
      </c>
      <c r="J80" s="7"/>
      <c r="K80" s="8">
        <f t="shared" si="2"/>
        <v>0</v>
      </c>
      <c r="L80" s="9" t="str">
        <f t="shared" si="3"/>
        <v>OK</v>
      </c>
      <c r="M80" s="22"/>
      <c r="N80" s="27"/>
      <c r="O80" s="23"/>
      <c r="P80" s="24"/>
      <c r="Q80" s="24"/>
      <c r="R80" s="26"/>
      <c r="S80" s="25"/>
      <c r="T80" s="23"/>
      <c r="U80" s="23"/>
      <c r="V80" s="23"/>
      <c r="W80" s="23"/>
      <c r="X80" s="23"/>
      <c r="Y80" s="24"/>
      <c r="Z80" s="24"/>
      <c r="AA80" s="24"/>
      <c r="AB80" s="24"/>
      <c r="AC80" s="24"/>
      <c r="AD80" s="24"/>
    </row>
    <row r="81" spans="1:30" ht="39.950000000000003" customHeight="1" x14ac:dyDescent="0.25">
      <c r="A81" s="32">
        <v>96</v>
      </c>
      <c r="B81" s="33" t="s">
        <v>37</v>
      </c>
      <c r="C81" s="37" t="s">
        <v>296</v>
      </c>
      <c r="D81" s="38" t="s">
        <v>297</v>
      </c>
      <c r="E81" s="30" t="s">
        <v>119</v>
      </c>
      <c r="F81" s="31" t="s">
        <v>298</v>
      </c>
      <c r="G81" s="31" t="s">
        <v>27</v>
      </c>
      <c r="H81" s="31" t="s">
        <v>71</v>
      </c>
      <c r="I81" s="20">
        <v>2300</v>
      </c>
      <c r="J81" s="7"/>
      <c r="K81" s="8">
        <f t="shared" si="2"/>
        <v>0</v>
      </c>
      <c r="L81" s="9" t="str">
        <f t="shared" si="3"/>
        <v>OK</v>
      </c>
      <c r="M81" s="22"/>
      <c r="N81" s="27"/>
      <c r="O81" s="23"/>
      <c r="P81" s="24"/>
      <c r="Q81" s="24"/>
      <c r="R81" s="26"/>
      <c r="S81" s="25"/>
      <c r="T81" s="23"/>
      <c r="U81" s="23"/>
      <c r="V81" s="23"/>
      <c r="W81" s="23"/>
      <c r="X81" s="23"/>
      <c r="Y81" s="24"/>
      <c r="Z81" s="24"/>
      <c r="AA81" s="24"/>
      <c r="AB81" s="24"/>
      <c r="AC81" s="24"/>
      <c r="AD81" s="24"/>
    </row>
    <row r="82" spans="1:30" ht="39.950000000000003" customHeight="1" x14ac:dyDescent="0.25">
      <c r="A82" s="32">
        <v>97</v>
      </c>
      <c r="B82" s="33" t="s">
        <v>37</v>
      </c>
      <c r="C82" s="37" t="s">
        <v>299</v>
      </c>
      <c r="D82" s="38" t="s">
        <v>300</v>
      </c>
      <c r="E82" s="30" t="s">
        <v>182</v>
      </c>
      <c r="F82" s="47">
        <v>13080064</v>
      </c>
      <c r="G82" s="31" t="s">
        <v>27</v>
      </c>
      <c r="H82" s="31" t="s">
        <v>41</v>
      </c>
      <c r="I82" s="20">
        <v>2280</v>
      </c>
      <c r="J82" s="7"/>
      <c r="K82" s="8">
        <f t="shared" si="2"/>
        <v>0</v>
      </c>
      <c r="L82" s="9" t="str">
        <f t="shared" si="3"/>
        <v>OK</v>
      </c>
      <c r="M82" s="22"/>
      <c r="N82" s="27"/>
      <c r="O82" s="23"/>
      <c r="P82" s="24"/>
      <c r="Q82" s="24"/>
      <c r="R82" s="26"/>
      <c r="S82" s="25"/>
      <c r="T82" s="23"/>
      <c r="U82" s="23"/>
      <c r="V82" s="23"/>
      <c r="W82" s="23"/>
      <c r="X82" s="23"/>
      <c r="Y82" s="24"/>
      <c r="Z82" s="24"/>
      <c r="AA82" s="24"/>
      <c r="AB82" s="24"/>
      <c r="AC82" s="24"/>
      <c r="AD82" s="24"/>
    </row>
    <row r="83" spans="1:30" ht="39.950000000000003" customHeight="1" x14ac:dyDescent="0.25">
      <c r="A83" s="32">
        <v>98</v>
      </c>
      <c r="B83" s="33" t="s">
        <v>125</v>
      </c>
      <c r="C83" s="37" t="s">
        <v>301</v>
      </c>
      <c r="D83" s="38" t="s">
        <v>302</v>
      </c>
      <c r="E83" s="39" t="s">
        <v>114</v>
      </c>
      <c r="F83" s="39" t="s">
        <v>286</v>
      </c>
      <c r="G83" s="31" t="s">
        <v>27</v>
      </c>
      <c r="H83" s="39" t="s">
        <v>71</v>
      </c>
      <c r="I83" s="20">
        <v>3180</v>
      </c>
      <c r="J83" s="7">
        <v>3</v>
      </c>
      <c r="K83" s="8">
        <f t="shared" si="2"/>
        <v>3</v>
      </c>
      <c r="L83" s="9" t="str">
        <f t="shared" si="3"/>
        <v>OK</v>
      </c>
      <c r="M83" s="22"/>
      <c r="N83" s="27"/>
      <c r="O83" s="23"/>
      <c r="P83" s="24"/>
      <c r="Q83" s="24"/>
      <c r="R83" s="26"/>
      <c r="S83" s="25"/>
      <c r="T83" s="23"/>
      <c r="U83" s="23"/>
      <c r="V83" s="23"/>
      <c r="W83" s="23"/>
      <c r="X83" s="23"/>
      <c r="Y83" s="24"/>
      <c r="Z83" s="24"/>
      <c r="AA83" s="24"/>
      <c r="AB83" s="24"/>
      <c r="AC83" s="24"/>
      <c r="AD83" s="24"/>
    </row>
    <row r="84" spans="1:30" ht="39.950000000000003" customHeight="1" x14ac:dyDescent="0.25">
      <c r="A84" s="32">
        <v>99</v>
      </c>
      <c r="B84" s="33" t="s">
        <v>13</v>
      </c>
      <c r="C84" s="45" t="s">
        <v>303</v>
      </c>
      <c r="D84" s="46" t="s">
        <v>304</v>
      </c>
      <c r="E84" s="42">
        <v>2407</v>
      </c>
      <c r="F84" s="42" t="s">
        <v>305</v>
      </c>
      <c r="G84" s="31" t="s">
        <v>27</v>
      </c>
      <c r="H84" s="39" t="s">
        <v>71</v>
      </c>
      <c r="I84" s="20">
        <v>850</v>
      </c>
      <c r="J84" s="7"/>
      <c r="K84" s="8">
        <f t="shared" si="2"/>
        <v>0</v>
      </c>
      <c r="L84" s="9" t="str">
        <f t="shared" si="3"/>
        <v>OK</v>
      </c>
      <c r="M84" s="22"/>
      <c r="N84" s="27"/>
      <c r="O84" s="23"/>
      <c r="P84" s="24"/>
      <c r="Q84" s="24"/>
      <c r="R84" s="26"/>
      <c r="S84" s="25"/>
      <c r="T84" s="23"/>
      <c r="U84" s="23"/>
      <c r="V84" s="23"/>
      <c r="W84" s="23"/>
      <c r="X84" s="23"/>
      <c r="Y84" s="24"/>
      <c r="Z84" s="24"/>
      <c r="AA84" s="24"/>
      <c r="AB84" s="24"/>
      <c r="AC84" s="24"/>
      <c r="AD84" s="24"/>
    </row>
    <row r="85" spans="1:30" ht="39.950000000000003" customHeight="1" x14ac:dyDescent="0.25">
      <c r="A85" s="32">
        <v>100</v>
      </c>
      <c r="B85" s="33" t="s">
        <v>37</v>
      </c>
      <c r="C85" s="37" t="s">
        <v>306</v>
      </c>
      <c r="D85" s="38" t="s">
        <v>307</v>
      </c>
      <c r="E85" s="39" t="s">
        <v>91</v>
      </c>
      <c r="F85" s="39" t="s">
        <v>271</v>
      </c>
      <c r="G85" s="31" t="s">
        <v>27</v>
      </c>
      <c r="H85" s="39" t="s">
        <v>41</v>
      </c>
      <c r="I85" s="20">
        <v>2300</v>
      </c>
      <c r="J85" s="7"/>
      <c r="K85" s="8">
        <f t="shared" si="2"/>
        <v>0</v>
      </c>
      <c r="L85" s="9" t="str">
        <f t="shared" si="3"/>
        <v>OK</v>
      </c>
      <c r="M85" s="22"/>
      <c r="N85" s="27"/>
      <c r="O85" s="23"/>
      <c r="P85" s="24"/>
      <c r="Q85" s="24"/>
      <c r="R85" s="26"/>
      <c r="S85" s="25"/>
      <c r="T85" s="23"/>
      <c r="U85" s="23"/>
      <c r="V85" s="23"/>
      <c r="W85" s="23"/>
      <c r="X85" s="23"/>
      <c r="Y85" s="24"/>
      <c r="Z85" s="24"/>
      <c r="AA85" s="24"/>
      <c r="AB85" s="24"/>
      <c r="AC85" s="24"/>
      <c r="AD85" s="24"/>
    </row>
    <row r="86" spans="1:30" ht="39.950000000000003" customHeight="1" x14ac:dyDescent="0.25">
      <c r="A86" s="32">
        <v>101</v>
      </c>
      <c r="B86" s="33" t="s">
        <v>141</v>
      </c>
      <c r="C86" s="37" t="s">
        <v>308</v>
      </c>
      <c r="D86" s="38" t="s">
        <v>309</v>
      </c>
      <c r="E86" s="39" t="s">
        <v>36</v>
      </c>
      <c r="F86" s="39" t="s">
        <v>44</v>
      </c>
      <c r="G86" s="31" t="s">
        <v>27</v>
      </c>
      <c r="H86" s="39" t="s">
        <v>41</v>
      </c>
      <c r="I86" s="20">
        <v>1900</v>
      </c>
      <c r="J86" s="7"/>
      <c r="K86" s="8">
        <f t="shared" si="2"/>
        <v>0</v>
      </c>
      <c r="L86" s="9" t="str">
        <f t="shared" si="3"/>
        <v>OK</v>
      </c>
      <c r="M86" s="22"/>
      <c r="N86" s="27"/>
      <c r="O86" s="23"/>
      <c r="P86" s="24"/>
      <c r="Q86" s="24"/>
      <c r="R86" s="26"/>
      <c r="S86" s="25"/>
      <c r="T86" s="23"/>
      <c r="U86" s="23"/>
      <c r="V86" s="23"/>
      <c r="W86" s="23"/>
      <c r="X86" s="23"/>
      <c r="Y86" s="24"/>
      <c r="Z86" s="24"/>
      <c r="AA86" s="24"/>
      <c r="AB86" s="24"/>
      <c r="AC86" s="24"/>
      <c r="AD86" s="24"/>
    </row>
    <row r="87" spans="1:30" ht="39.950000000000003" customHeight="1" x14ac:dyDescent="0.25">
      <c r="A87" s="32">
        <v>102</v>
      </c>
      <c r="B87" s="33" t="s">
        <v>104</v>
      </c>
      <c r="C87" s="43" t="s">
        <v>310</v>
      </c>
      <c r="D87" s="44" t="s">
        <v>311</v>
      </c>
      <c r="E87" s="36" t="s">
        <v>52</v>
      </c>
      <c r="F87" s="31" t="s">
        <v>312</v>
      </c>
      <c r="G87" s="31" t="s">
        <v>27</v>
      </c>
      <c r="H87" s="31">
        <v>44905233</v>
      </c>
      <c r="I87" s="20">
        <v>5366</v>
      </c>
      <c r="J87" s="7"/>
      <c r="K87" s="8">
        <f t="shared" si="2"/>
        <v>0</v>
      </c>
      <c r="L87" s="9" t="str">
        <f t="shared" si="3"/>
        <v>OK</v>
      </c>
      <c r="M87" s="22"/>
      <c r="N87" s="27"/>
      <c r="O87" s="23"/>
      <c r="P87" s="24"/>
      <c r="Q87" s="24"/>
      <c r="R87" s="26"/>
      <c r="S87" s="25"/>
      <c r="T87" s="23"/>
      <c r="U87" s="23"/>
      <c r="V87" s="23"/>
      <c r="W87" s="23"/>
      <c r="X87" s="23"/>
      <c r="Y87" s="24"/>
      <c r="Z87" s="24"/>
      <c r="AA87" s="24"/>
      <c r="AB87" s="24"/>
      <c r="AC87" s="24"/>
      <c r="AD87" s="24"/>
    </row>
    <row r="88" spans="1:30" ht="39.950000000000003" customHeight="1" x14ac:dyDescent="0.25">
      <c r="A88" s="32">
        <v>103</v>
      </c>
      <c r="B88" s="33" t="s">
        <v>104</v>
      </c>
      <c r="C88" s="54" t="s">
        <v>313</v>
      </c>
      <c r="D88" s="38" t="s">
        <v>311</v>
      </c>
      <c r="E88" s="36" t="s">
        <v>228</v>
      </c>
      <c r="F88" s="39" t="s">
        <v>314</v>
      </c>
      <c r="G88" s="31" t="s">
        <v>27</v>
      </c>
      <c r="H88" s="39" t="s">
        <v>41</v>
      </c>
      <c r="I88" s="20">
        <v>6900</v>
      </c>
      <c r="J88" s="7"/>
      <c r="K88" s="8">
        <f t="shared" si="2"/>
        <v>0</v>
      </c>
      <c r="L88" s="9" t="str">
        <f t="shared" si="3"/>
        <v>OK</v>
      </c>
      <c r="M88" s="22"/>
      <c r="N88" s="27"/>
      <c r="O88" s="23"/>
      <c r="P88" s="24"/>
      <c r="Q88" s="24"/>
      <c r="R88" s="26"/>
      <c r="S88" s="25"/>
      <c r="T88" s="23"/>
      <c r="U88" s="23"/>
      <c r="V88" s="23"/>
      <c r="W88" s="23"/>
      <c r="X88" s="23"/>
      <c r="Y88" s="24"/>
      <c r="Z88" s="24"/>
      <c r="AA88" s="24"/>
      <c r="AB88" s="24"/>
      <c r="AC88" s="24"/>
      <c r="AD88" s="24"/>
    </row>
    <row r="89" spans="1:30" ht="39.950000000000003" customHeight="1" x14ac:dyDescent="0.25">
      <c r="A89" s="32">
        <v>104</v>
      </c>
      <c r="B89" s="33" t="s">
        <v>116</v>
      </c>
      <c r="C89" s="37" t="s">
        <v>315</v>
      </c>
      <c r="D89" s="38" t="s">
        <v>316</v>
      </c>
      <c r="E89" s="39" t="s">
        <v>114</v>
      </c>
      <c r="F89" s="39" t="s">
        <v>317</v>
      </c>
      <c r="G89" s="31" t="s">
        <v>27</v>
      </c>
      <c r="H89" s="39" t="s">
        <v>41</v>
      </c>
      <c r="I89" s="20">
        <v>2100</v>
      </c>
      <c r="J89" s="7">
        <v>4</v>
      </c>
      <c r="K89" s="8">
        <f t="shared" si="2"/>
        <v>4</v>
      </c>
      <c r="L89" s="9" t="str">
        <f t="shared" si="3"/>
        <v>OK</v>
      </c>
      <c r="M89" s="22"/>
      <c r="N89" s="27"/>
      <c r="O89" s="23"/>
      <c r="P89" s="24"/>
      <c r="Q89" s="24"/>
      <c r="R89" s="26"/>
      <c r="S89" s="25"/>
      <c r="T89" s="23"/>
      <c r="U89" s="23"/>
      <c r="V89" s="23"/>
      <c r="W89" s="23"/>
      <c r="X89" s="23"/>
      <c r="Y89" s="24"/>
      <c r="Z89" s="24"/>
      <c r="AA89" s="24"/>
      <c r="AB89" s="24"/>
      <c r="AC89" s="24"/>
      <c r="AD89" s="24"/>
    </row>
    <row r="90" spans="1:30" ht="39.950000000000003" customHeight="1" x14ac:dyDescent="0.25">
      <c r="A90" s="32">
        <v>105</v>
      </c>
      <c r="B90" s="33" t="s">
        <v>61</v>
      </c>
      <c r="C90" s="37" t="s">
        <v>318</v>
      </c>
      <c r="D90" s="38" t="s">
        <v>319</v>
      </c>
      <c r="E90" s="30" t="s">
        <v>228</v>
      </c>
      <c r="F90" s="31" t="s">
        <v>320</v>
      </c>
      <c r="G90" s="31" t="s">
        <v>27</v>
      </c>
      <c r="H90" s="31" t="s">
        <v>321</v>
      </c>
      <c r="I90" s="20">
        <v>2351.25</v>
      </c>
      <c r="J90" s="7"/>
      <c r="K90" s="8">
        <f t="shared" si="2"/>
        <v>0</v>
      </c>
      <c r="L90" s="9" t="str">
        <f t="shared" si="3"/>
        <v>OK</v>
      </c>
      <c r="M90" s="22"/>
      <c r="N90" s="27"/>
      <c r="O90" s="23"/>
      <c r="P90" s="24"/>
      <c r="Q90" s="24"/>
      <c r="R90" s="26"/>
      <c r="S90" s="25"/>
      <c r="T90" s="23"/>
      <c r="U90" s="23"/>
      <c r="V90" s="23"/>
      <c r="W90" s="23"/>
      <c r="X90" s="23"/>
      <c r="Y90" s="24"/>
      <c r="Z90" s="24"/>
      <c r="AA90" s="24"/>
      <c r="AB90" s="24"/>
      <c r="AC90" s="24"/>
      <c r="AD90" s="24"/>
    </row>
    <row r="91" spans="1:30" ht="39.950000000000003" customHeight="1" x14ac:dyDescent="0.25">
      <c r="A91" s="32">
        <v>106</v>
      </c>
      <c r="B91" s="33" t="s">
        <v>322</v>
      </c>
      <c r="C91" s="50" t="s">
        <v>323</v>
      </c>
      <c r="D91" s="51" t="s">
        <v>324</v>
      </c>
      <c r="E91" s="47" t="s">
        <v>325</v>
      </c>
      <c r="F91" s="39" t="s">
        <v>326</v>
      </c>
      <c r="G91" s="31" t="s">
        <v>27</v>
      </c>
      <c r="H91" s="39" t="s">
        <v>10</v>
      </c>
      <c r="I91" s="20">
        <v>19008</v>
      </c>
      <c r="J91" s="7"/>
      <c r="K91" s="8">
        <f t="shared" si="2"/>
        <v>0</v>
      </c>
      <c r="L91" s="9" t="str">
        <f t="shared" si="3"/>
        <v>OK</v>
      </c>
      <c r="M91" s="22"/>
      <c r="N91" s="27"/>
      <c r="O91" s="23"/>
      <c r="P91" s="24"/>
      <c r="Q91" s="24"/>
      <c r="R91" s="26"/>
      <c r="S91" s="25"/>
      <c r="T91" s="23"/>
      <c r="U91" s="23"/>
      <c r="V91" s="23"/>
      <c r="W91" s="23"/>
      <c r="X91" s="23"/>
      <c r="Y91" s="24"/>
      <c r="Z91" s="24"/>
      <c r="AA91" s="24"/>
      <c r="AB91" s="24"/>
      <c r="AC91" s="24"/>
      <c r="AD91" s="24"/>
    </row>
    <row r="92" spans="1:30" ht="39.950000000000003" customHeight="1" x14ac:dyDescent="0.25">
      <c r="A92" s="32">
        <v>107</v>
      </c>
      <c r="B92" s="33" t="s">
        <v>125</v>
      </c>
      <c r="C92" s="37" t="s">
        <v>327</v>
      </c>
      <c r="D92" s="38" t="s">
        <v>328</v>
      </c>
      <c r="E92" s="39" t="s">
        <v>325</v>
      </c>
      <c r="F92" s="39" t="s">
        <v>326</v>
      </c>
      <c r="G92" s="31" t="s">
        <v>27</v>
      </c>
      <c r="H92" s="39" t="s">
        <v>10</v>
      </c>
      <c r="I92" s="20">
        <v>2370</v>
      </c>
      <c r="J92" s="7">
        <v>2</v>
      </c>
      <c r="K92" s="8">
        <f t="shared" si="2"/>
        <v>2</v>
      </c>
      <c r="L92" s="9" t="str">
        <f t="shared" si="3"/>
        <v>OK</v>
      </c>
      <c r="M92" s="22"/>
      <c r="N92" s="27"/>
      <c r="O92" s="23"/>
      <c r="P92" s="24"/>
      <c r="Q92" s="24"/>
      <c r="R92" s="26"/>
      <c r="S92" s="25"/>
      <c r="T92" s="23"/>
      <c r="U92" s="23"/>
      <c r="V92" s="23"/>
      <c r="W92" s="23"/>
      <c r="X92" s="23"/>
      <c r="Y92" s="24"/>
      <c r="Z92" s="24"/>
      <c r="AA92" s="24"/>
      <c r="AB92" s="24"/>
      <c r="AC92" s="24"/>
      <c r="AD92" s="24"/>
    </row>
    <row r="93" spans="1:30" ht="39.950000000000003" customHeight="1" x14ac:dyDescent="0.25">
      <c r="A93" s="32">
        <v>110</v>
      </c>
      <c r="B93" s="33" t="s">
        <v>76</v>
      </c>
      <c r="C93" s="54" t="s">
        <v>329</v>
      </c>
      <c r="D93" s="38" t="s">
        <v>330</v>
      </c>
      <c r="E93" s="36" t="s">
        <v>228</v>
      </c>
      <c r="F93" s="39" t="s">
        <v>331</v>
      </c>
      <c r="G93" s="31" t="s">
        <v>27</v>
      </c>
      <c r="H93" s="39" t="s">
        <v>41</v>
      </c>
      <c r="I93" s="20">
        <v>20278</v>
      </c>
      <c r="J93" s="7"/>
      <c r="K93" s="8">
        <f t="shared" si="2"/>
        <v>0</v>
      </c>
      <c r="L93" s="9" t="str">
        <f t="shared" si="3"/>
        <v>OK</v>
      </c>
      <c r="M93" s="22"/>
      <c r="N93" s="27"/>
      <c r="O93" s="23"/>
      <c r="P93" s="24"/>
      <c r="Q93" s="24"/>
      <c r="R93" s="26"/>
      <c r="S93" s="25"/>
      <c r="T93" s="23"/>
      <c r="U93" s="23"/>
      <c r="V93" s="23"/>
      <c r="W93" s="23"/>
      <c r="X93" s="23"/>
      <c r="Y93" s="24"/>
      <c r="Z93" s="24"/>
      <c r="AA93" s="24"/>
      <c r="AB93" s="24"/>
      <c r="AC93" s="24"/>
      <c r="AD93" s="24"/>
    </row>
    <row r="94" spans="1:30" ht="39.950000000000003" customHeight="1" x14ac:dyDescent="0.25">
      <c r="A94" s="32">
        <v>111</v>
      </c>
      <c r="B94" s="33" t="s">
        <v>33</v>
      </c>
      <c r="C94" s="37" t="s">
        <v>332</v>
      </c>
      <c r="D94" s="38" t="s">
        <v>333</v>
      </c>
      <c r="E94" s="39" t="s">
        <v>114</v>
      </c>
      <c r="F94" s="39" t="s">
        <v>236</v>
      </c>
      <c r="G94" s="31" t="s">
        <v>27</v>
      </c>
      <c r="H94" s="39" t="s">
        <v>71</v>
      </c>
      <c r="I94" s="20">
        <v>1474.8</v>
      </c>
      <c r="J94" s="7"/>
      <c r="K94" s="8">
        <f t="shared" si="2"/>
        <v>0</v>
      </c>
      <c r="L94" s="9" t="str">
        <f t="shared" si="3"/>
        <v>OK</v>
      </c>
      <c r="M94" s="22"/>
      <c r="N94" s="27"/>
      <c r="O94" s="23"/>
      <c r="P94" s="24"/>
      <c r="Q94" s="24"/>
      <c r="R94" s="26"/>
      <c r="S94" s="25"/>
      <c r="T94" s="23"/>
      <c r="U94" s="23"/>
      <c r="V94" s="23"/>
      <c r="W94" s="23"/>
      <c r="X94" s="23"/>
      <c r="Y94" s="24"/>
      <c r="Z94" s="24"/>
      <c r="AA94" s="24"/>
      <c r="AB94" s="24"/>
      <c r="AC94" s="24"/>
      <c r="AD94" s="24"/>
    </row>
    <row r="95" spans="1:30" ht="39.950000000000003" customHeight="1" x14ac:dyDescent="0.25">
      <c r="A95" s="32">
        <v>112</v>
      </c>
      <c r="B95" s="33" t="s">
        <v>33</v>
      </c>
      <c r="C95" s="37" t="s">
        <v>334</v>
      </c>
      <c r="D95" s="38" t="s">
        <v>335</v>
      </c>
      <c r="E95" s="39" t="s">
        <v>114</v>
      </c>
      <c r="F95" s="39" t="s">
        <v>236</v>
      </c>
      <c r="G95" s="31" t="s">
        <v>27</v>
      </c>
      <c r="H95" s="39" t="s">
        <v>71</v>
      </c>
      <c r="I95" s="20">
        <v>845.2</v>
      </c>
      <c r="J95" s="7"/>
      <c r="K95" s="8">
        <f t="shared" si="2"/>
        <v>0</v>
      </c>
      <c r="L95" s="9" t="str">
        <f t="shared" si="3"/>
        <v>OK</v>
      </c>
      <c r="M95" s="22"/>
      <c r="N95" s="27"/>
      <c r="O95" s="23"/>
      <c r="P95" s="24"/>
      <c r="Q95" s="24"/>
      <c r="R95" s="26"/>
      <c r="S95" s="25"/>
      <c r="T95" s="23"/>
      <c r="U95" s="23"/>
      <c r="V95" s="23"/>
      <c r="W95" s="23"/>
      <c r="X95" s="23"/>
      <c r="Y95" s="24"/>
      <c r="Z95" s="24"/>
      <c r="AA95" s="24"/>
      <c r="AB95" s="24"/>
      <c r="AC95" s="24"/>
      <c r="AD95" s="24"/>
    </row>
    <row r="96" spans="1:30" ht="39.950000000000003" customHeight="1" x14ac:dyDescent="0.25">
      <c r="A96" s="32">
        <v>113</v>
      </c>
      <c r="B96" s="33" t="s">
        <v>141</v>
      </c>
      <c r="C96" s="37" t="s">
        <v>336</v>
      </c>
      <c r="D96" s="38" t="s">
        <v>337</v>
      </c>
      <c r="E96" s="39" t="s">
        <v>114</v>
      </c>
      <c r="F96" s="39" t="s">
        <v>236</v>
      </c>
      <c r="G96" s="31" t="s">
        <v>27</v>
      </c>
      <c r="H96" s="39" t="s">
        <v>71</v>
      </c>
      <c r="I96" s="20">
        <v>2000</v>
      </c>
      <c r="J96" s="7"/>
      <c r="K96" s="8">
        <f t="shared" si="2"/>
        <v>0</v>
      </c>
      <c r="L96" s="9" t="str">
        <f t="shared" si="3"/>
        <v>OK</v>
      </c>
      <c r="M96" s="22"/>
      <c r="N96" s="27"/>
      <c r="O96" s="23"/>
      <c r="P96" s="24"/>
      <c r="Q96" s="24"/>
      <c r="R96" s="26"/>
      <c r="S96" s="25"/>
      <c r="T96" s="23"/>
      <c r="U96" s="23"/>
      <c r="V96" s="23"/>
      <c r="W96" s="23"/>
      <c r="X96" s="23"/>
      <c r="Y96" s="24"/>
      <c r="Z96" s="24"/>
      <c r="AA96" s="24"/>
      <c r="AB96" s="24"/>
      <c r="AC96" s="24"/>
      <c r="AD96" s="24"/>
    </row>
    <row r="97" spans="1:30" ht="39.950000000000003" customHeight="1" x14ac:dyDescent="0.25">
      <c r="A97" s="32">
        <v>114</v>
      </c>
      <c r="B97" s="33" t="s">
        <v>28</v>
      </c>
      <c r="C97" s="37" t="s">
        <v>338</v>
      </c>
      <c r="D97" s="38" t="s">
        <v>339</v>
      </c>
      <c r="E97" s="39" t="s">
        <v>114</v>
      </c>
      <c r="F97" s="39" t="s">
        <v>236</v>
      </c>
      <c r="G97" s="31" t="s">
        <v>27</v>
      </c>
      <c r="H97" s="39" t="s">
        <v>71</v>
      </c>
      <c r="I97" s="20">
        <v>856</v>
      </c>
      <c r="J97" s="7"/>
      <c r="K97" s="8">
        <f t="shared" si="2"/>
        <v>0</v>
      </c>
      <c r="L97" s="9" t="str">
        <f t="shared" si="3"/>
        <v>OK</v>
      </c>
      <c r="M97" s="22"/>
      <c r="N97" s="27"/>
      <c r="O97" s="23"/>
      <c r="P97" s="24"/>
      <c r="Q97" s="24"/>
      <c r="R97" s="26"/>
      <c r="S97" s="25"/>
      <c r="T97" s="23"/>
      <c r="U97" s="23"/>
      <c r="V97" s="23"/>
      <c r="W97" s="23"/>
      <c r="X97" s="23"/>
      <c r="Y97" s="24"/>
      <c r="Z97" s="24"/>
      <c r="AA97" s="24"/>
      <c r="AB97" s="24"/>
      <c r="AC97" s="24"/>
      <c r="AD97" s="24"/>
    </row>
    <row r="98" spans="1:30" ht="39.950000000000003" customHeight="1" x14ac:dyDescent="0.25">
      <c r="A98" s="32">
        <v>115</v>
      </c>
      <c r="B98" s="33" t="s">
        <v>28</v>
      </c>
      <c r="C98" s="37" t="s">
        <v>340</v>
      </c>
      <c r="D98" s="38" t="s">
        <v>341</v>
      </c>
      <c r="E98" s="39" t="s">
        <v>114</v>
      </c>
      <c r="F98" s="39" t="s">
        <v>236</v>
      </c>
      <c r="G98" s="31" t="s">
        <v>27</v>
      </c>
      <c r="H98" s="39" t="s">
        <v>71</v>
      </c>
      <c r="I98" s="20">
        <v>866.2</v>
      </c>
      <c r="J98" s="7"/>
      <c r="K98" s="8">
        <f t="shared" si="2"/>
        <v>0</v>
      </c>
      <c r="L98" s="9" t="str">
        <f t="shared" si="3"/>
        <v>OK</v>
      </c>
      <c r="M98" s="22"/>
      <c r="N98" s="27"/>
      <c r="O98" s="23"/>
      <c r="P98" s="24"/>
      <c r="Q98" s="24"/>
      <c r="R98" s="26"/>
      <c r="S98" s="25"/>
      <c r="T98" s="23"/>
      <c r="U98" s="23"/>
      <c r="V98" s="23"/>
      <c r="W98" s="23"/>
      <c r="X98" s="23"/>
      <c r="Y98" s="24"/>
      <c r="Z98" s="24"/>
      <c r="AA98" s="24"/>
      <c r="AB98" s="24"/>
      <c r="AC98" s="24"/>
      <c r="AD98" s="24"/>
    </row>
    <row r="99" spans="1:30" ht="39.950000000000003" customHeight="1" x14ac:dyDescent="0.25">
      <c r="A99" s="32">
        <v>116</v>
      </c>
      <c r="B99" s="33" t="s">
        <v>141</v>
      </c>
      <c r="C99" s="37" t="s">
        <v>342</v>
      </c>
      <c r="D99" s="38" t="s">
        <v>343</v>
      </c>
      <c r="E99" s="39" t="s">
        <v>114</v>
      </c>
      <c r="F99" s="39" t="s">
        <v>236</v>
      </c>
      <c r="G99" s="31" t="s">
        <v>27</v>
      </c>
      <c r="H99" s="39" t="s">
        <v>71</v>
      </c>
      <c r="I99" s="20">
        <v>1180</v>
      </c>
      <c r="J99" s="7"/>
      <c r="K99" s="8">
        <f t="shared" si="2"/>
        <v>0</v>
      </c>
      <c r="L99" s="9" t="str">
        <f t="shared" si="3"/>
        <v>OK</v>
      </c>
      <c r="M99" s="22"/>
      <c r="N99" s="27"/>
      <c r="O99" s="23"/>
      <c r="P99" s="24"/>
      <c r="Q99" s="24"/>
      <c r="R99" s="26"/>
      <c r="S99" s="25"/>
      <c r="T99" s="23"/>
      <c r="U99" s="23"/>
      <c r="V99" s="23"/>
      <c r="W99" s="23"/>
      <c r="X99" s="23"/>
      <c r="Y99" s="24"/>
      <c r="Z99" s="24"/>
      <c r="AA99" s="24"/>
      <c r="AB99" s="24"/>
      <c r="AC99" s="24"/>
      <c r="AD99" s="24"/>
    </row>
    <row r="100" spans="1:30" ht="39.950000000000003" customHeight="1" x14ac:dyDescent="0.25">
      <c r="A100" s="32">
        <v>117</v>
      </c>
      <c r="B100" s="33" t="s">
        <v>23</v>
      </c>
      <c r="C100" s="55" t="s">
        <v>344</v>
      </c>
      <c r="D100" s="56" t="s">
        <v>345</v>
      </c>
      <c r="E100" s="36" t="s">
        <v>346</v>
      </c>
      <c r="F100" s="39" t="s">
        <v>347</v>
      </c>
      <c r="G100" s="31" t="s">
        <v>27</v>
      </c>
      <c r="H100" s="39" t="s">
        <v>71</v>
      </c>
      <c r="I100" s="20">
        <v>2020</v>
      </c>
      <c r="J100" s="7"/>
      <c r="K100" s="8">
        <f t="shared" si="2"/>
        <v>0</v>
      </c>
      <c r="L100" s="9" t="str">
        <f t="shared" si="3"/>
        <v>OK</v>
      </c>
      <c r="M100" s="22"/>
      <c r="N100" s="27"/>
      <c r="O100" s="23"/>
      <c r="P100" s="24"/>
      <c r="Q100" s="24"/>
      <c r="R100" s="26"/>
      <c r="S100" s="25"/>
      <c r="T100" s="23"/>
      <c r="U100" s="23"/>
      <c r="V100" s="23"/>
      <c r="W100" s="23"/>
      <c r="X100" s="23"/>
      <c r="Y100" s="24"/>
      <c r="Z100" s="24"/>
      <c r="AA100" s="24"/>
      <c r="AB100" s="24"/>
      <c r="AC100" s="24"/>
      <c r="AD100" s="24"/>
    </row>
    <row r="101" spans="1:30" ht="39.950000000000003" customHeight="1" x14ac:dyDescent="0.25">
      <c r="A101" s="32">
        <v>118</v>
      </c>
      <c r="B101" s="33" t="s">
        <v>116</v>
      </c>
      <c r="C101" s="37" t="s">
        <v>348</v>
      </c>
      <c r="D101" s="38" t="s">
        <v>349</v>
      </c>
      <c r="E101" s="39" t="s">
        <v>282</v>
      </c>
      <c r="F101" s="39" t="s">
        <v>350</v>
      </c>
      <c r="G101" s="31" t="s">
        <v>27</v>
      </c>
      <c r="H101" s="39" t="s">
        <v>71</v>
      </c>
      <c r="I101" s="20">
        <v>200</v>
      </c>
      <c r="J101" s="7"/>
      <c r="K101" s="8">
        <f t="shared" si="2"/>
        <v>0</v>
      </c>
      <c r="L101" s="9" t="str">
        <f t="shared" si="3"/>
        <v>OK</v>
      </c>
      <c r="M101" s="22"/>
      <c r="N101" s="27"/>
      <c r="O101" s="23"/>
      <c r="P101" s="24"/>
      <c r="Q101" s="24"/>
      <c r="R101" s="26"/>
      <c r="S101" s="25"/>
      <c r="T101" s="23"/>
      <c r="U101" s="23"/>
      <c r="V101" s="23"/>
      <c r="W101" s="23"/>
      <c r="X101" s="23"/>
      <c r="Y101" s="24"/>
      <c r="Z101" s="24"/>
      <c r="AA101" s="24"/>
      <c r="AB101" s="24"/>
      <c r="AC101" s="24"/>
      <c r="AD101" s="24"/>
    </row>
    <row r="102" spans="1:30" ht="39.950000000000003" customHeight="1" x14ac:dyDescent="0.25">
      <c r="A102" s="32">
        <v>120</v>
      </c>
      <c r="B102" s="33" t="s">
        <v>116</v>
      </c>
      <c r="C102" s="45" t="s">
        <v>351</v>
      </c>
      <c r="D102" s="46" t="s">
        <v>352</v>
      </c>
      <c r="E102" s="42">
        <v>5607</v>
      </c>
      <c r="F102" s="42" t="s">
        <v>353</v>
      </c>
      <c r="G102" s="31" t="s">
        <v>27</v>
      </c>
      <c r="H102" s="39" t="s">
        <v>14</v>
      </c>
      <c r="I102" s="20">
        <v>14.3</v>
      </c>
      <c r="J102" s="7"/>
      <c r="K102" s="8">
        <f t="shared" si="2"/>
        <v>0</v>
      </c>
      <c r="L102" s="9" t="str">
        <f t="shared" si="3"/>
        <v>OK</v>
      </c>
      <c r="M102" s="22"/>
      <c r="N102" s="27"/>
      <c r="O102" s="23"/>
      <c r="P102" s="24"/>
      <c r="Q102" s="24"/>
      <c r="R102" s="26"/>
      <c r="S102" s="25"/>
      <c r="T102" s="23"/>
      <c r="U102" s="23"/>
      <c r="V102" s="23"/>
      <c r="W102" s="23"/>
      <c r="X102" s="23"/>
      <c r="Y102" s="24"/>
      <c r="Z102" s="24"/>
      <c r="AA102" s="24"/>
      <c r="AB102" s="24"/>
      <c r="AC102" s="24"/>
      <c r="AD102" s="24"/>
    </row>
    <row r="103" spans="1:30" ht="39.950000000000003" customHeight="1" x14ac:dyDescent="0.25">
      <c r="A103" s="32">
        <v>121</v>
      </c>
      <c r="B103" s="33" t="s">
        <v>116</v>
      </c>
      <c r="C103" s="45" t="s">
        <v>354</v>
      </c>
      <c r="D103" s="46" t="s">
        <v>355</v>
      </c>
      <c r="E103" s="42">
        <v>5607</v>
      </c>
      <c r="F103" s="42" t="s">
        <v>356</v>
      </c>
      <c r="G103" s="31" t="s">
        <v>27</v>
      </c>
      <c r="H103" s="39" t="s">
        <v>14</v>
      </c>
      <c r="I103" s="20">
        <v>21</v>
      </c>
      <c r="J103" s="7"/>
      <c r="K103" s="8">
        <f t="shared" si="2"/>
        <v>0</v>
      </c>
      <c r="L103" s="9" t="str">
        <f t="shared" si="3"/>
        <v>OK</v>
      </c>
      <c r="M103" s="22"/>
      <c r="N103" s="27"/>
      <c r="O103" s="23"/>
      <c r="P103" s="24"/>
      <c r="Q103" s="24"/>
      <c r="R103" s="26"/>
      <c r="S103" s="25"/>
      <c r="T103" s="23"/>
      <c r="U103" s="23"/>
      <c r="V103" s="23"/>
      <c r="W103" s="23"/>
      <c r="X103" s="23"/>
      <c r="Y103" s="24"/>
      <c r="Z103" s="24"/>
      <c r="AA103" s="24"/>
      <c r="AB103" s="24"/>
      <c r="AC103" s="24"/>
      <c r="AD103" s="24"/>
    </row>
    <row r="104" spans="1:30" ht="39.950000000000003" customHeight="1" x14ac:dyDescent="0.25">
      <c r="A104" s="32">
        <v>122</v>
      </c>
      <c r="B104" s="33" t="s">
        <v>116</v>
      </c>
      <c r="C104" s="45" t="s">
        <v>357</v>
      </c>
      <c r="D104" s="46" t="s">
        <v>358</v>
      </c>
      <c r="E104" s="42">
        <v>5607</v>
      </c>
      <c r="F104" s="42" t="s">
        <v>359</v>
      </c>
      <c r="G104" s="31" t="s">
        <v>27</v>
      </c>
      <c r="H104" s="39" t="s">
        <v>14</v>
      </c>
      <c r="I104" s="20">
        <v>21</v>
      </c>
      <c r="J104" s="7"/>
      <c r="K104" s="8">
        <f t="shared" si="2"/>
        <v>0</v>
      </c>
      <c r="L104" s="9" t="str">
        <f t="shared" si="3"/>
        <v>OK</v>
      </c>
      <c r="M104" s="22"/>
      <c r="N104" s="27"/>
      <c r="O104" s="23"/>
      <c r="P104" s="24"/>
      <c r="Q104" s="24"/>
      <c r="R104" s="26"/>
      <c r="S104" s="25"/>
      <c r="T104" s="23"/>
      <c r="U104" s="23"/>
      <c r="V104" s="23"/>
      <c r="W104" s="23"/>
      <c r="X104" s="23"/>
      <c r="Y104" s="24"/>
      <c r="Z104" s="24"/>
      <c r="AA104" s="24"/>
      <c r="AB104" s="24"/>
      <c r="AC104" s="24"/>
      <c r="AD104" s="24"/>
    </row>
    <row r="105" spans="1:30" ht="39.950000000000003" customHeight="1" x14ac:dyDescent="0.25">
      <c r="A105" s="32">
        <v>123</v>
      </c>
      <c r="B105" s="33" t="s">
        <v>360</v>
      </c>
      <c r="C105" s="43" t="s">
        <v>361</v>
      </c>
      <c r="D105" s="44" t="s">
        <v>362</v>
      </c>
      <c r="E105" s="36" t="s">
        <v>228</v>
      </c>
      <c r="F105" s="31" t="s">
        <v>363</v>
      </c>
      <c r="G105" s="31" t="s">
        <v>27</v>
      </c>
      <c r="H105" s="31">
        <v>44905233</v>
      </c>
      <c r="I105" s="20">
        <v>113000</v>
      </c>
      <c r="J105" s="7"/>
      <c r="K105" s="8">
        <f t="shared" si="2"/>
        <v>0</v>
      </c>
      <c r="L105" s="9" t="str">
        <f t="shared" si="3"/>
        <v>OK</v>
      </c>
      <c r="M105" s="22"/>
      <c r="N105" s="27"/>
      <c r="O105" s="23"/>
      <c r="P105" s="24"/>
      <c r="Q105" s="24"/>
      <c r="R105" s="26"/>
      <c r="S105" s="25"/>
      <c r="T105" s="23"/>
      <c r="U105" s="23"/>
      <c r="V105" s="23"/>
      <c r="W105" s="23"/>
      <c r="X105" s="23"/>
      <c r="Y105" s="24"/>
      <c r="Z105" s="24"/>
      <c r="AA105" s="24"/>
      <c r="AB105" s="24"/>
      <c r="AC105" s="24"/>
      <c r="AD105" s="24"/>
    </row>
    <row r="106" spans="1:30" ht="39.950000000000003" customHeight="1" x14ac:dyDescent="0.25">
      <c r="A106" s="32">
        <v>124</v>
      </c>
      <c r="B106" s="33" t="s">
        <v>61</v>
      </c>
      <c r="C106" s="43" t="s">
        <v>364</v>
      </c>
      <c r="D106" s="44" t="s">
        <v>365</v>
      </c>
      <c r="E106" s="30" t="s">
        <v>366</v>
      </c>
      <c r="F106" s="31" t="s">
        <v>367</v>
      </c>
      <c r="G106" s="31" t="s">
        <v>368</v>
      </c>
      <c r="H106" s="31" t="s">
        <v>15</v>
      </c>
      <c r="I106" s="20">
        <v>990</v>
      </c>
      <c r="J106" s="7"/>
      <c r="K106" s="8">
        <f t="shared" si="2"/>
        <v>0</v>
      </c>
      <c r="L106" s="9" t="str">
        <f t="shared" si="3"/>
        <v>OK</v>
      </c>
      <c r="M106" s="22"/>
      <c r="N106" s="27"/>
      <c r="O106" s="23"/>
      <c r="P106" s="24"/>
      <c r="Q106" s="24"/>
      <c r="R106" s="26"/>
      <c r="S106" s="25"/>
      <c r="T106" s="23"/>
      <c r="U106" s="23"/>
      <c r="V106" s="23"/>
      <c r="W106" s="23"/>
      <c r="X106" s="23"/>
      <c r="Y106" s="24"/>
      <c r="Z106" s="24"/>
      <c r="AA106" s="24"/>
      <c r="AB106" s="24"/>
      <c r="AC106" s="24"/>
      <c r="AD106" s="24"/>
    </row>
    <row r="107" spans="1:30" ht="39.950000000000003" customHeight="1" x14ac:dyDescent="0.25">
      <c r="A107" s="32">
        <v>125</v>
      </c>
      <c r="B107" s="33" t="s">
        <v>141</v>
      </c>
      <c r="C107" s="37" t="s">
        <v>369</v>
      </c>
      <c r="D107" s="44" t="s">
        <v>370</v>
      </c>
      <c r="E107" s="39" t="s">
        <v>52</v>
      </c>
      <c r="F107" s="39" t="s">
        <v>371</v>
      </c>
      <c r="G107" s="31" t="s">
        <v>27</v>
      </c>
      <c r="H107" s="39" t="s">
        <v>191</v>
      </c>
      <c r="I107" s="20">
        <v>7999.99</v>
      </c>
      <c r="J107" s="7"/>
      <c r="K107" s="8">
        <f t="shared" si="2"/>
        <v>0</v>
      </c>
      <c r="L107" s="9" t="str">
        <f t="shared" si="3"/>
        <v>OK</v>
      </c>
      <c r="M107" s="22"/>
      <c r="N107" s="27"/>
      <c r="O107" s="23"/>
      <c r="P107" s="24"/>
      <c r="Q107" s="24"/>
      <c r="R107" s="26"/>
      <c r="S107" s="25"/>
      <c r="T107" s="23"/>
      <c r="U107" s="23"/>
      <c r="V107" s="23"/>
      <c r="W107" s="23"/>
      <c r="X107" s="23"/>
      <c r="Y107" s="24"/>
      <c r="Z107" s="24"/>
      <c r="AA107" s="24"/>
      <c r="AB107" s="24"/>
      <c r="AC107" s="24"/>
      <c r="AD107" s="24"/>
    </row>
    <row r="108" spans="1:30" ht="39.950000000000003" customHeight="1" x14ac:dyDescent="0.25">
      <c r="A108" s="32">
        <v>126</v>
      </c>
      <c r="B108" s="33" t="s">
        <v>141</v>
      </c>
      <c r="C108" s="37" t="s">
        <v>372</v>
      </c>
      <c r="D108" s="38" t="s">
        <v>373</v>
      </c>
      <c r="E108" s="39" t="s">
        <v>52</v>
      </c>
      <c r="F108" s="39" t="s">
        <v>371</v>
      </c>
      <c r="G108" s="31" t="s">
        <v>27</v>
      </c>
      <c r="H108" s="39" t="s">
        <v>191</v>
      </c>
      <c r="I108" s="20">
        <v>9400</v>
      </c>
      <c r="J108" s="7"/>
      <c r="K108" s="8">
        <f t="shared" si="2"/>
        <v>0</v>
      </c>
      <c r="L108" s="9" t="str">
        <f t="shared" si="3"/>
        <v>OK</v>
      </c>
      <c r="M108" s="22"/>
      <c r="N108" s="27"/>
      <c r="O108" s="23"/>
      <c r="P108" s="24"/>
      <c r="Q108" s="24"/>
      <c r="R108" s="26"/>
      <c r="S108" s="25"/>
      <c r="T108" s="23"/>
      <c r="U108" s="23"/>
      <c r="V108" s="23"/>
      <c r="W108" s="23"/>
      <c r="X108" s="23"/>
      <c r="Y108" s="24"/>
      <c r="Z108" s="24"/>
      <c r="AA108" s="24"/>
      <c r="AB108" s="24"/>
      <c r="AC108" s="24"/>
      <c r="AD108" s="24"/>
    </row>
    <row r="109" spans="1:30" ht="39.950000000000003" customHeight="1" x14ac:dyDescent="0.25">
      <c r="A109" s="32">
        <v>127</v>
      </c>
      <c r="B109" s="33" t="s">
        <v>37</v>
      </c>
      <c r="C109" s="37" t="s">
        <v>374</v>
      </c>
      <c r="D109" s="38" t="s">
        <v>375</v>
      </c>
      <c r="E109" s="30" t="s">
        <v>376</v>
      </c>
      <c r="F109" s="31" t="s">
        <v>377</v>
      </c>
      <c r="G109" s="31" t="s">
        <v>27</v>
      </c>
      <c r="H109" s="31" t="s">
        <v>14</v>
      </c>
      <c r="I109" s="20">
        <v>479</v>
      </c>
      <c r="J109" s="7"/>
      <c r="K109" s="8">
        <f t="shared" si="2"/>
        <v>0</v>
      </c>
      <c r="L109" s="9" t="str">
        <f t="shared" si="3"/>
        <v>OK</v>
      </c>
      <c r="M109" s="22"/>
      <c r="N109" s="27"/>
      <c r="O109" s="23"/>
      <c r="P109" s="24"/>
      <c r="Q109" s="24"/>
      <c r="R109" s="26"/>
      <c r="S109" s="25"/>
      <c r="T109" s="23"/>
      <c r="U109" s="23"/>
      <c r="V109" s="23"/>
      <c r="W109" s="23"/>
      <c r="X109" s="23"/>
      <c r="Y109" s="24"/>
      <c r="Z109" s="24"/>
      <c r="AA109" s="24"/>
      <c r="AB109" s="24"/>
      <c r="AC109" s="24"/>
      <c r="AD109" s="24"/>
    </row>
    <row r="110" spans="1:30" ht="39.950000000000003" customHeight="1" x14ac:dyDescent="0.25">
      <c r="A110" s="32">
        <v>129</v>
      </c>
      <c r="B110" s="33" t="s">
        <v>76</v>
      </c>
      <c r="C110" s="37" t="s">
        <v>378</v>
      </c>
      <c r="D110" s="38" t="s">
        <v>379</v>
      </c>
      <c r="E110" s="39" t="s">
        <v>380</v>
      </c>
      <c r="F110" s="39" t="s">
        <v>381</v>
      </c>
      <c r="G110" s="31" t="s">
        <v>27</v>
      </c>
      <c r="H110" s="39" t="s">
        <v>71</v>
      </c>
      <c r="I110" s="20">
        <v>500.42</v>
      </c>
      <c r="J110" s="7">
        <v>2</v>
      </c>
      <c r="K110" s="8">
        <f t="shared" si="2"/>
        <v>2</v>
      </c>
      <c r="L110" s="9" t="str">
        <f t="shared" si="3"/>
        <v>OK</v>
      </c>
      <c r="M110" s="22"/>
      <c r="N110" s="27"/>
      <c r="O110" s="23"/>
      <c r="P110" s="24"/>
      <c r="Q110" s="24"/>
      <c r="R110" s="26"/>
      <c r="S110" s="25"/>
      <c r="T110" s="23"/>
      <c r="U110" s="23"/>
      <c r="V110" s="23"/>
      <c r="W110" s="23"/>
      <c r="X110" s="23"/>
      <c r="Y110" s="24"/>
      <c r="Z110" s="24"/>
      <c r="AA110" s="24"/>
      <c r="AB110" s="24"/>
      <c r="AC110" s="24"/>
      <c r="AD110" s="24"/>
    </row>
    <row r="111" spans="1:30" ht="39.950000000000003" customHeight="1" x14ac:dyDescent="0.25">
      <c r="A111" s="32">
        <v>130</v>
      </c>
      <c r="B111" s="33" t="s">
        <v>45</v>
      </c>
      <c r="C111" s="55" t="s">
        <v>382</v>
      </c>
      <c r="D111" s="56" t="s">
        <v>383</v>
      </c>
      <c r="E111" s="36" t="s">
        <v>182</v>
      </c>
      <c r="F111" s="39" t="s">
        <v>384</v>
      </c>
      <c r="G111" s="31" t="s">
        <v>27</v>
      </c>
      <c r="H111" s="39" t="s">
        <v>71</v>
      </c>
      <c r="I111" s="20">
        <v>730</v>
      </c>
      <c r="J111" s="7"/>
      <c r="K111" s="8">
        <f t="shared" si="2"/>
        <v>0</v>
      </c>
      <c r="L111" s="9" t="str">
        <f t="shared" si="3"/>
        <v>OK</v>
      </c>
      <c r="M111" s="22"/>
      <c r="N111" s="27"/>
      <c r="O111" s="23"/>
      <c r="P111" s="24"/>
      <c r="Q111" s="24"/>
      <c r="R111" s="26"/>
      <c r="S111" s="25"/>
      <c r="T111" s="23"/>
      <c r="U111" s="23"/>
      <c r="V111" s="23"/>
      <c r="W111" s="23"/>
      <c r="X111" s="23"/>
      <c r="Y111" s="24"/>
      <c r="Z111" s="24"/>
      <c r="AA111" s="24"/>
      <c r="AB111" s="24"/>
      <c r="AC111" s="24"/>
      <c r="AD111" s="24"/>
    </row>
    <row r="112" spans="1:30" ht="39.950000000000003" customHeight="1" x14ac:dyDescent="0.25">
      <c r="A112" s="32">
        <v>131</v>
      </c>
      <c r="B112" s="33" t="s">
        <v>45</v>
      </c>
      <c r="C112" s="37" t="s">
        <v>385</v>
      </c>
      <c r="D112" s="38" t="s">
        <v>386</v>
      </c>
      <c r="E112" s="30" t="s">
        <v>169</v>
      </c>
      <c r="F112" s="31" t="s">
        <v>387</v>
      </c>
      <c r="G112" s="31" t="s">
        <v>27</v>
      </c>
      <c r="H112" s="31" t="s">
        <v>10</v>
      </c>
      <c r="I112" s="20">
        <v>11498</v>
      </c>
      <c r="J112" s="7"/>
      <c r="K112" s="8">
        <f t="shared" si="2"/>
        <v>0</v>
      </c>
      <c r="L112" s="9" t="str">
        <f t="shared" si="3"/>
        <v>OK</v>
      </c>
      <c r="M112" s="22"/>
      <c r="N112" s="27"/>
      <c r="O112" s="23"/>
      <c r="P112" s="24"/>
      <c r="Q112" s="24"/>
      <c r="R112" s="26"/>
      <c r="S112" s="25"/>
      <c r="T112" s="23"/>
      <c r="U112" s="23"/>
      <c r="V112" s="23"/>
      <c r="W112" s="23"/>
      <c r="X112" s="23"/>
      <c r="Y112" s="24"/>
      <c r="Z112" s="24"/>
      <c r="AA112" s="24"/>
      <c r="AB112" s="24"/>
      <c r="AC112" s="24"/>
      <c r="AD112" s="24"/>
    </row>
    <row r="113" spans="1:30" ht="39.950000000000003" customHeight="1" x14ac:dyDescent="0.25">
      <c r="A113" s="32">
        <v>132</v>
      </c>
      <c r="B113" s="33" t="s">
        <v>141</v>
      </c>
      <c r="C113" s="37" t="s">
        <v>388</v>
      </c>
      <c r="D113" s="38" t="s">
        <v>389</v>
      </c>
      <c r="E113" s="30" t="s">
        <v>182</v>
      </c>
      <c r="F113" s="31" t="s">
        <v>289</v>
      </c>
      <c r="G113" s="31" t="s">
        <v>27</v>
      </c>
      <c r="H113" s="31" t="s">
        <v>41</v>
      </c>
      <c r="I113" s="20">
        <v>2200</v>
      </c>
      <c r="J113" s="7"/>
      <c r="K113" s="8">
        <f t="shared" si="2"/>
        <v>0</v>
      </c>
      <c r="L113" s="9" t="str">
        <f t="shared" si="3"/>
        <v>OK</v>
      </c>
      <c r="M113" s="22"/>
      <c r="N113" s="27"/>
      <c r="O113" s="23"/>
      <c r="P113" s="24"/>
      <c r="Q113" s="24"/>
      <c r="R113" s="26"/>
      <c r="S113" s="25"/>
      <c r="T113" s="23"/>
      <c r="U113" s="23"/>
      <c r="V113" s="23"/>
      <c r="W113" s="23"/>
      <c r="X113" s="23"/>
      <c r="Y113" s="24"/>
      <c r="Z113" s="24"/>
      <c r="AA113" s="24"/>
      <c r="AB113" s="24"/>
      <c r="AC113" s="24"/>
      <c r="AD113" s="24"/>
    </row>
    <row r="114" spans="1:30" ht="39.950000000000003" customHeight="1" x14ac:dyDescent="0.25">
      <c r="A114" s="32">
        <v>133</v>
      </c>
      <c r="B114" s="33" t="s">
        <v>61</v>
      </c>
      <c r="C114" s="45" t="s">
        <v>390</v>
      </c>
      <c r="D114" s="46" t="s">
        <v>391</v>
      </c>
      <c r="E114" s="42">
        <v>2401</v>
      </c>
      <c r="F114" s="42" t="s">
        <v>392</v>
      </c>
      <c r="G114" s="31" t="s">
        <v>27</v>
      </c>
      <c r="H114" s="31" t="s">
        <v>41</v>
      </c>
      <c r="I114" s="20">
        <v>4731.21</v>
      </c>
      <c r="J114" s="7"/>
      <c r="K114" s="8">
        <f t="shared" si="2"/>
        <v>0</v>
      </c>
      <c r="L114" s="9" t="str">
        <f t="shared" si="3"/>
        <v>OK</v>
      </c>
      <c r="M114" s="22"/>
      <c r="N114" s="27"/>
      <c r="O114" s="23"/>
      <c r="P114" s="24"/>
      <c r="Q114" s="24"/>
      <c r="R114" s="26"/>
      <c r="S114" s="25"/>
      <c r="T114" s="23"/>
      <c r="U114" s="23"/>
      <c r="V114" s="23"/>
      <c r="W114" s="23"/>
      <c r="X114" s="23"/>
      <c r="Y114" s="24"/>
      <c r="Z114" s="24"/>
      <c r="AA114" s="24"/>
      <c r="AB114" s="24"/>
      <c r="AC114" s="24"/>
      <c r="AD114" s="24"/>
    </row>
    <row r="115" spans="1:30" ht="39.950000000000003" customHeight="1" x14ac:dyDescent="0.25">
      <c r="A115" s="32">
        <v>134</v>
      </c>
      <c r="B115" s="33" t="s">
        <v>13</v>
      </c>
      <c r="C115" s="34" t="s">
        <v>393</v>
      </c>
      <c r="D115" s="35" t="s">
        <v>394</v>
      </c>
      <c r="E115" s="30" t="s">
        <v>228</v>
      </c>
      <c r="F115" s="57" t="s">
        <v>395</v>
      </c>
      <c r="G115" s="31" t="s">
        <v>27</v>
      </c>
      <c r="H115" s="31" t="s">
        <v>41</v>
      </c>
      <c r="I115" s="20">
        <v>4340</v>
      </c>
      <c r="J115" s="7"/>
      <c r="K115" s="8">
        <f t="shared" si="2"/>
        <v>0</v>
      </c>
      <c r="L115" s="9" t="str">
        <f t="shared" si="3"/>
        <v>OK</v>
      </c>
      <c r="M115" s="22"/>
      <c r="N115" s="27"/>
      <c r="O115" s="23"/>
      <c r="P115" s="24"/>
      <c r="Q115" s="24"/>
      <c r="R115" s="26"/>
      <c r="S115" s="25"/>
      <c r="T115" s="23"/>
      <c r="U115" s="23"/>
      <c r="V115" s="23"/>
      <c r="W115" s="23"/>
      <c r="X115" s="23"/>
      <c r="Y115" s="24"/>
      <c r="Z115" s="24"/>
      <c r="AA115" s="24"/>
      <c r="AB115" s="24"/>
      <c r="AC115" s="24"/>
      <c r="AD115" s="24"/>
    </row>
    <row r="116" spans="1:30" ht="39.950000000000003" customHeight="1" x14ac:dyDescent="0.25">
      <c r="A116" s="32">
        <v>135</v>
      </c>
      <c r="B116" s="33" t="s">
        <v>83</v>
      </c>
      <c r="C116" s="37" t="s">
        <v>396</v>
      </c>
      <c r="D116" s="38" t="s">
        <v>397</v>
      </c>
      <c r="E116" s="36" t="s">
        <v>52</v>
      </c>
      <c r="F116" s="47">
        <v>12360053</v>
      </c>
      <c r="G116" s="31" t="s">
        <v>27</v>
      </c>
      <c r="H116" s="31">
        <v>44905233</v>
      </c>
      <c r="I116" s="20">
        <v>3500</v>
      </c>
      <c r="J116" s="7"/>
      <c r="K116" s="8">
        <f t="shared" si="2"/>
        <v>0</v>
      </c>
      <c r="L116" s="9" t="str">
        <f t="shared" si="3"/>
        <v>OK</v>
      </c>
      <c r="M116" s="22"/>
      <c r="N116" s="27"/>
      <c r="O116" s="23"/>
      <c r="P116" s="24"/>
      <c r="Q116" s="24"/>
      <c r="R116" s="26"/>
      <c r="S116" s="25"/>
      <c r="T116" s="23"/>
      <c r="U116" s="23"/>
      <c r="V116" s="23"/>
      <c r="W116" s="23"/>
      <c r="X116" s="23"/>
      <c r="Y116" s="24"/>
      <c r="Z116" s="24"/>
      <c r="AA116" s="24"/>
      <c r="AB116" s="24"/>
      <c r="AC116" s="24"/>
      <c r="AD116" s="24"/>
    </row>
    <row r="117" spans="1:30" ht="39.950000000000003" customHeight="1" x14ac:dyDescent="0.25">
      <c r="A117" s="32">
        <v>136</v>
      </c>
      <c r="B117" s="33" t="s">
        <v>13</v>
      </c>
      <c r="C117" s="37" t="s">
        <v>398</v>
      </c>
      <c r="D117" s="38" t="s">
        <v>399</v>
      </c>
      <c r="E117" s="36" t="s">
        <v>52</v>
      </c>
      <c r="F117" s="47">
        <v>114332019</v>
      </c>
      <c r="G117" s="31" t="s">
        <v>27</v>
      </c>
      <c r="H117" s="31">
        <v>44905233</v>
      </c>
      <c r="I117" s="20">
        <v>4990</v>
      </c>
      <c r="J117" s="7"/>
      <c r="K117" s="8">
        <f t="shared" si="2"/>
        <v>0</v>
      </c>
      <c r="L117" s="9" t="str">
        <f t="shared" si="3"/>
        <v>OK</v>
      </c>
      <c r="M117" s="22"/>
      <c r="N117" s="27"/>
      <c r="O117" s="23"/>
      <c r="P117" s="24"/>
      <c r="Q117" s="24"/>
      <c r="R117" s="26"/>
      <c r="S117" s="25"/>
      <c r="T117" s="23"/>
      <c r="U117" s="23"/>
      <c r="V117" s="23"/>
      <c r="W117" s="23"/>
      <c r="X117" s="23"/>
      <c r="Y117" s="24"/>
      <c r="Z117" s="24"/>
      <c r="AA117" s="24"/>
      <c r="AB117" s="24"/>
      <c r="AC117" s="24"/>
      <c r="AD117" s="24"/>
    </row>
    <row r="118" spans="1:30" ht="39.950000000000003" customHeight="1" x14ac:dyDescent="0.25">
      <c r="A118" s="32">
        <v>137</v>
      </c>
      <c r="B118" s="33" t="s">
        <v>360</v>
      </c>
      <c r="C118" s="37" t="s">
        <v>400</v>
      </c>
      <c r="D118" s="38" t="s">
        <v>401</v>
      </c>
      <c r="E118" s="39" t="s">
        <v>232</v>
      </c>
      <c r="F118" s="39" t="s">
        <v>402</v>
      </c>
      <c r="G118" s="31" t="s">
        <v>27</v>
      </c>
      <c r="H118" s="39" t="s">
        <v>41</v>
      </c>
      <c r="I118" s="20">
        <v>7000</v>
      </c>
      <c r="J118" s="7">
        <v>3</v>
      </c>
      <c r="K118" s="8">
        <f t="shared" si="2"/>
        <v>3</v>
      </c>
      <c r="L118" s="9" t="str">
        <f t="shared" si="3"/>
        <v>OK</v>
      </c>
      <c r="M118" s="22"/>
      <c r="N118" s="27"/>
      <c r="O118" s="23"/>
      <c r="P118" s="24"/>
      <c r="Q118" s="24"/>
      <c r="R118" s="26"/>
      <c r="S118" s="25"/>
      <c r="T118" s="23"/>
      <c r="U118" s="23"/>
      <c r="V118" s="23"/>
      <c r="W118" s="23"/>
      <c r="X118" s="23"/>
      <c r="Y118" s="24"/>
      <c r="Z118" s="24"/>
      <c r="AA118" s="24"/>
      <c r="AB118" s="24"/>
      <c r="AC118" s="24"/>
      <c r="AD118" s="24"/>
    </row>
    <row r="119" spans="1:30" ht="39.950000000000003" customHeight="1" x14ac:dyDescent="0.25">
      <c r="A119" s="32">
        <v>138</v>
      </c>
      <c r="B119" s="33" t="s">
        <v>83</v>
      </c>
      <c r="C119" s="37" t="s">
        <v>403</v>
      </c>
      <c r="D119" s="38" t="s">
        <v>404</v>
      </c>
      <c r="E119" s="36" t="s">
        <v>52</v>
      </c>
      <c r="F119" s="47">
        <v>114332024</v>
      </c>
      <c r="G119" s="31" t="s">
        <v>27</v>
      </c>
      <c r="H119" s="31">
        <v>44905233</v>
      </c>
      <c r="I119" s="20">
        <v>2720</v>
      </c>
      <c r="J119" s="7"/>
      <c r="K119" s="8">
        <f t="shared" si="2"/>
        <v>0</v>
      </c>
      <c r="L119" s="9" t="str">
        <f t="shared" si="3"/>
        <v>OK</v>
      </c>
      <c r="M119" s="22"/>
      <c r="N119" s="27"/>
      <c r="O119" s="23"/>
      <c r="P119" s="24"/>
      <c r="Q119" s="24"/>
      <c r="R119" s="26"/>
      <c r="S119" s="25"/>
      <c r="T119" s="23"/>
      <c r="U119" s="23"/>
      <c r="V119" s="23"/>
      <c r="W119" s="23"/>
      <c r="X119" s="23"/>
      <c r="Y119" s="24"/>
      <c r="Z119" s="24"/>
      <c r="AA119" s="24"/>
      <c r="AB119" s="24"/>
      <c r="AC119" s="24"/>
      <c r="AD119" s="24"/>
    </row>
    <row r="120" spans="1:30" ht="39.950000000000003" customHeight="1" x14ac:dyDescent="0.25">
      <c r="A120" s="32">
        <v>139</v>
      </c>
      <c r="B120" s="33" t="s">
        <v>45</v>
      </c>
      <c r="C120" s="34" t="s">
        <v>405</v>
      </c>
      <c r="D120" s="35" t="s">
        <v>406</v>
      </c>
      <c r="E120" s="30" t="s">
        <v>228</v>
      </c>
      <c r="F120" s="57" t="s">
        <v>407</v>
      </c>
      <c r="G120" s="31" t="s">
        <v>27</v>
      </c>
      <c r="H120" s="31" t="s">
        <v>41</v>
      </c>
      <c r="I120" s="20">
        <v>1970</v>
      </c>
      <c r="J120" s="7"/>
      <c r="K120" s="8">
        <f t="shared" si="2"/>
        <v>0</v>
      </c>
      <c r="L120" s="9" t="str">
        <f t="shared" si="3"/>
        <v>OK</v>
      </c>
      <c r="M120" s="22"/>
      <c r="N120" s="27"/>
      <c r="O120" s="23"/>
      <c r="P120" s="24"/>
      <c r="Q120" s="24"/>
      <c r="R120" s="26"/>
      <c r="S120" s="25"/>
      <c r="T120" s="23"/>
      <c r="U120" s="23"/>
      <c r="V120" s="23"/>
      <c r="W120" s="23"/>
      <c r="X120" s="23"/>
      <c r="Y120" s="24"/>
      <c r="Z120" s="24"/>
      <c r="AA120" s="24"/>
      <c r="AB120" s="24"/>
      <c r="AC120" s="24"/>
      <c r="AD120" s="24"/>
    </row>
    <row r="121" spans="1:30" ht="39.950000000000003" customHeight="1" x14ac:dyDescent="0.25">
      <c r="A121" s="32">
        <v>140</v>
      </c>
      <c r="B121" s="33" t="s">
        <v>13</v>
      </c>
      <c r="C121" s="43" t="s">
        <v>408</v>
      </c>
      <c r="D121" s="44" t="s">
        <v>409</v>
      </c>
      <c r="E121" s="30" t="s">
        <v>228</v>
      </c>
      <c r="F121" s="31" t="s">
        <v>407</v>
      </c>
      <c r="G121" s="31" t="s">
        <v>27</v>
      </c>
      <c r="H121" s="31" t="s">
        <v>41</v>
      </c>
      <c r="I121" s="20">
        <v>5099</v>
      </c>
      <c r="J121" s="7"/>
      <c r="K121" s="8">
        <f t="shared" si="2"/>
        <v>0</v>
      </c>
      <c r="L121" s="9" t="str">
        <f t="shared" si="3"/>
        <v>OK</v>
      </c>
      <c r="M121" s="22"/>
      <c r="N121" s="27"/>
      <c r="O121" s="23"/>
      <c r="P121" s="24"/>
      <c r="Q121" s="24"/>
      <c r="R121" s="26"/>
      <c r="S121" s="25"/>
      <c r="T121" s="23"/>
      <c r="U121" s="23"/>
      <c r="V121" s="23"/>
      <c r="W121" s="23"/>
      <c r="X121" s="23"/>
      <c r="Y121" s="24"/>
      <c r="Z121" s="24"/>
      <c r="AA121" s="24"/>
      <c r="AB121" s="24"/>
      <c r="AC121" s="24"/>
      <c r="AD121" s="24"/>
    </row>
    <row r="122" spans="1:30" ht="39.950000000000003" customHeight="1" x14ac:dyDescent="0.25">
      <c r="A122" s="32">
        <v>141</v>
      </c>
      <c r="B122" s="33" t="s">
        <v>176</v>
      </c>
      <c r="C122" s="58" t="s">
        <v>410</v>
      </c>
      <c r="D122" s="44" t="s">
        <v>411</v>
      </c>
      <c r="E122" s="30" t="s">
        <v>228</v>
      </c>
      <c r="F122" s="31" t="s">
        <v>407</v>
      </c>
      <c r="G122" s="31" t="s">
        <v>27</v>
      </c>
      <c r="H122" s="31" t="s">
        <v>41</v>
      </c>
      <c r="I122" s="20">
        <v>1875</v>
      </c>
      <c r="J122" s="7"/>
      <c r="K122" s="8">
        <f t="shared" si="2"/>
        <v>0</v>
      </c>
      <c r="L122" s="9" t="str">
        <f t="shared" si="3"/>
        <v>OK</v>
      </c>
      <c r="M122" s="22"/>
      <c r="N122" s="27"/>
      <c r="O122" s="23"/>
      <c r="P122" s="24"/>
      <c r="Q122" s="24"/>
      <c r="R122" s="26"/>
      <c r="S122" s="25"/>
      <c r="T122" s="23"/>
      <c r="U122" s="23"/>
      <c r="V122" s="23"/>
      <c r="W122" s="23"/>
      <c r="X122" s="23"/>
      <c r="Y122" s="24"/>
      <c r="Z122" s="24"/>
      <c r="AA122" s="24"/>
      <c r="AB122" s="24"/>
      <c r="AC122" s="24"/>
      <c r="AD122" s="24"/>
    </row>
    <row r="123" spans="1:30" ht="39.950000000000003" customHeight="1" x14ac:dyDescent="0.25">
      <c r="A123" s="32">
        <v>142</v>
      </c>
      <c r="B123" s="33" t="s">
        <v>76</v>
      </c>
      <c r="C123" s="37" t="s">
        <v>412</v>
      </c>
      <c r="D123" s="38" t="s">
        <v>413</v>
      </c>
      <c r="E123" s="39" t="s">
        <v>414</v>
      </c>
      <c r="F123" s="39" t="s">
        <v>415</v>
      </c>
      <c r="G123" s="31" t="s">
        <v>27</v>
      </c>
      <c r="H123" s="39" t="s">
        <v>71</v>
      </c>
      <c r="I123" s="20">
        <v>1289.94</v>
      </c>
      <c r="J123" s="7"/>
      <c r="K123" s="8">
        <f t="shared" si="2"/>
        <v>0</v>
      </c>
      <c r="L123" s="9" t="str">
        <f t="shared" si="3"/>
        <v>OK</v>
      </c>
      <c r="M123" s="22"/>
      <c r="N123" s="27"/>
      <c r="O123" s="23"/>
      <c r="P123" s="24"/>
      <c r="Q123" s="24"/>
      <c r="R123" s="26"/>
      <c r="S123" s="25"/>
      <c r="T123" s="23"/>
      <c r="U123" s="23"/>
      <c r="V123" s="23"/>
      <c r="W123" s="23"/>
      <c r="X123" s="23"/>
      <c r="Y123" s="24"/>
      <c r="Z123" s="24"/>
      <c r="AA123" s="24"/>
      <c r="AB123" s="24"/>
      <c r="AC123" s="24"/>
      <c r="AD123" s="24"/>
    </row>
    <row r="124" spans="1:30" ht="39.950000000000003" customHeight="1" x14ac:dyDescent="0.25">
      <c r="A124" s="32">
        <v>143</v>
      </c>
      <c r="B124" s="33" t="s">
        <v>76</v>
      </c>
      <c r="C124" s="37" t="s">
        <v>416</v>
      </c>
      <c r="D124" s="38" t="s">
        <v>417</v>
      </c>
      <c r="E124" s="39" t="s">
        <v>414</v>
      </c>
      <c r="F124" s="39" t="s">
        <v>415</v>
      </c>
      <c r="G124" s="31" t="s">
        <v>27</v>
      </c>
      <c r="H124" s="39" t="s">
        <v>71</v>
      </c>
      <c r="I124" s="20">
        <v>387.82</v>
      </c>
      <c r="J124" s="7">
        <v>2</v>
      </c>
      <c r="K124" s="8">
        <f t="shared" si="2"/>
        <v>2</v>
      </c>
      <c r="L124" s="9" t="str">
        <f t="shared" si="3"/>
        <v>OK</v>
      </c>
      <c r="M124" s="22"/>
      <c r="N124" s="27"/>
      <c r="O124" s="23"/>
      <c r="P124" s="24"/>
      <c r="Q124" s="24"/>
      <c r="R124" s="26"/>
      <c r="S124" s="25"/>
      <c r="T124" s="23"/>
      <c r="U124" s="23"/>
      <c r="V124" s="23"/>
      <c r="W124" s="23"/>
      <c r="X124" s="23"/>
      <c r="Y124" s="24"/>
      <c r="Z124" s="24"/>
      <c r="AA124" s="24"/>
      <c r="AB124" s="24"/>
      <c r="AC124" s="24"/>
      <c r="AD124" s="24"/>
    </row>
    <row r="125" spans="1:30" ht="39.950000000000003" customHeight="1" x14ac:dyDescent="0.25">
      <c r="A125" s="32">
        <v>145</v>
      </c>
      <c r="B125" s="33" t="s">
        <v>116</v>
      </c>
      <c r="C125" s="37" t="s">
        <v>418</v>
      </c>
      <c r="D125" s="38" t="s">
        <v>419</v>
      </c>
      <c r="E125" s="39" t="s">
        <v>114</v>
      </c>
      <c r="F125" s="39" t="s">
        <v>115</v>
      </c>
      <c r="G125" s="31" t="s">
        <v>27</v>
      </c>
      <c r="H125" s="39" t="s">
        <v>41</v>
      </c>
      <c r="I125" s="20">
        <v>5100</v>
      </c>
      <c r="J125" s="7"/>
      <c r="K125" s="8">
        <f t="shared" si="2"/>
        <v>0</v>
      </c>
      <c r="L125" s="9" t="str">
        <f t="shared" si="3"/>
        <v>OK</v>
      </c>
      <c r="M125" s="22"/>
      <c r="N125" s="27"/>
      <c r="O125" s="23"/>
      <c r="P125" s="24"/>
      <c r="Q125" s="24"/>
      <c r="R125" s="26"/>
      <c r="S125" s="25"/>
      <c r="T125" s="23"/>
      <c r="U125" s="23"/>
      <c r="V125" s="23"/>
      <c r="W125" s="23"/>
      <c r="X125" s="23"/>
      <c r="Y125" s="24"/>
      <c r="Z125" s="24"/>
      <c r="AA125" s="24"/>
      <c r="AB125" s="24"/>
      <c r="AC125" s="24"/>
      <c r="AD125" s="24"/>
    </row>
    <row r="126" spans="1:30" ht="39.950000000000003" customHeight="1" x14ac:dyDescent="0.25">
      <c r="A126" s="32">
        <v>146</v>
      </c>
      <c r="B126" s="33" t="s">
        <v>76</v>
      </c>
      <c r="C126" s="28" t="s">
        <v>420</v>
      </c>
      <c r="D126" s="38" t="s">
        <v>421</v>
      </c>
      <c r="E126" s="30" t="s">
        <v>422</v>
      </c>
      <c r="F126" s="31" t="s">
        <v>423</v>
      </c>
      <c r="G126" s="31" t="s">
        <v>27</v>
      </c>
      <c r="H126" s="31" t="s">
        <v>158</v>
      </c>
      <c r="I126" s="20">
        <v>338.6</v>
      </c>
      <c r="J126" s="7"/>
      <c r="K126" s="8">
        <f t="shared" si="2"/>
        <v>0</v>
      </c>
      <c r="L126" s="9" t="str">
        <f t="shared" si="3"/>
        <v>OK</v>
      </c>
      <c r="M126" s="22"/>
      <c r="N126" s="27"/>
      <c r="O126" s="23"/>
      <c r="P126" s="24"/>
      <c r="Q126" s="24"/>
      <c r="R126" s="26"/>
      <c r="S126" s="25"/>
      <c r="T126" s="23"/>
      <c r="U126" s="23"/>
      <c r="V126" s="23"/>
      <c r="W126" s="23"/>
      <c r="X126" s="23"/>
      <c r="Y126" s="24"/>
      <c r="Z126" s="24"/>
      <c r="AA126" s="24"/>
      <c r="AB126" s="24"/>
      <c r="AC126" s="24"/>
      <c r="AD126" s="24"/>
    </row>
    <row r="127" spans="1:30" ht="39.950000000000003" customHeight="1" x14ac:dyDescent="0.25">
      <c r="A127" s="32">
        <v>147</v>
      </c>
      <c r="B127" s="33" t="s">
        <v>116</v>
      </c>
      <c r="C127" s="28" t="s">
        <v>424</v>
      </c>
      <c r="D127" s="29" t="s">
        <v>425</v>
      </c>
      <c r="E127" s="30" t="s">
        <v>119</v>
      </c>
      <c r="F127" s="31" t="s">
        <v>426</v>
      </c>
      <c r="G127" s="31" t="s">
        <v>27</v>
      </c>
      <c r="H127" s="31" t="s">
        <v>41</v>
      </c>
      <c r="I127" s="20">
        <v>130</v>
      </c>
      <c r="J127" s="7"/>
      <c r="K127" s="8">
        <f t="shared" si="2"/>
        <v>0</v>
      </c>
      <c r="L127" s="9" t="str">
        <f t="shared" si="3"/>
        <v>OK</v>
      </c>
      <c r="M127" s="22"/>
      <c r="N127" s="27"/>
      <c r="O127" s="23"/>
      <c r="P127" s="24"/>
      <c r="Q127" s="24"/>
      <c r="R127" s="26"/>
      <c r="S127" s="25"/>
      <c r="T127" s="23"/>
      <c r="U127" s="23"/>
      <c r="V127" s="23"/>
      <c r="W127" s="23"/>
      <c r="X127" s="23"/>
      <c r="Y127" s="24"/>
      <c r="Z127" s="24"/>
      <c r="AA127" s="24"/>
      <c r="AB127" s="24"/>
      <c r="AC127" s="24"/>
      <c r="AD127" s="24"/>
    </row>
    <row r="128" spans="1:30" ht="39.950000000000003" customHeight="1" x14ac:dyDescent="0.25">
      <c r="A128" s="32">
        <v>150</v>
      </c>
      <c r="B128" s="33" t="s">
        <v>76</v>
      </c>
      <c r="C128" s="50" t="s">
        <v>427</v>
      </c>
      <c r="D128" s="51" t="s">
        <v>428</v>
      </c>
      <c r="E128" s="30" t="s">
        <v>429</v>
      </c>
      <c r="F128" s="39" t="s">
        <v>430</v>
      </c>
      <c r="G128" s="31" t="s">
        <v>27</v>
      </c>
      <c r="H128" s="39" t="s">
        <v>158</v>
      </c>
      <c r="I128" s="20">
        <v>549.99</v>
      </c>
      <c r="J128" s="7"/>
      <c r="K128" s="8">
        <f t="shared" si="2"/>
        <v>0</v>
      </c>
      <c r="L128" s="9" t="str">
        <f t="shared" si="3"/>
        <v>OK</v>
      </c>
      <c r="M128" s="22"/>
      <c r="N128" s="27"/>
      <c r="O128" s="23"/>
      <c r="P128" s="24"/>
      <c r="Q128" s="24"/>
      <c r="R128" s="26"/>
      <c r="S128" s="25"/>
      <c r="T128" s="23"/>
      <c r="U128" s="23"/>
      <c r="V128" s="23"/>
      <c r="W128" s="23"/>
      <c r="X128" s="23"/>
      <c r="Y128" s="24"/>
      <c r="Z128" s="24"/>
      <c r="AA128" s="24"/>
      <c r="AB128" s="24"/>
      <c r="AC128" s="24"/>
      <c r="AD128" s="24"/>
    </row>
    <row r="129" spans="1:30" ht="39.950000000000003" customHeight="1" x14ac:dyDescent="0.25">
      <c r="A129" s="32">
        <v>152</v>
      </c>
      <c r="B129" s="33" t="s">
        <v>76</v>
      </c>
      <c r="C129" s="37" t="s">
        <v>431</v>
      </c>
      <c r="D129" s="38" t="s">
        <v>432</v>
      </c>
      <c r="E129" s="36" t="s">
        <v>282</v>
      </c>
      <c r="F129" s="47" t="s">
        <v>381</v>
      </c>
      <c r="G129" s="31" t="s">
        <v>27</v>
      </c>
      <c r="H129" s="31">
        <v>44905233</v>
      </c>
      <c r="I129" s="20">
        <v>1354.16</v>
      </c>
      <c r="J129" s="7"/>
      <c r="K129" s="8">
        <f t="shared" si="2"/>
        <v>0</v>
      </c>
      <c r="L129" s="9" t="str">
        <f t="shared" si="3"/>
        <v>OK</v>
      </c>
      <c r="M129" s="22"/>
      <c r="N129" s="27"/>
      <c r="O129" s="23"/>
      <c r="P129" s="24"/>
      <c r="Q129" s="24"/>
      <c r="R129" s="26"/>
      <c r="S129" s="25"/>
      <c r="T129" s="23"/>
      <c r="U129" s="23"/>
      <c r="V129" s="23"/>
      <c r="W129" s="23"/>
      <c r="X129" s="23"/>
      <c r="Y129" s="24"/>
      <c r="Z129" s="24"/>
      <c r="AA129" s="24"/>
      <c r="AB129" s="24"/>
      <c r="AC129" s="24"/>
      <c r="AD129" s="24"/>
    </row>
    <row r="130" spans="1:30" ht="39.950000000000003" customHeight="1" x14ac:dyDescent="0.25">
      <c r="A130" s="32">
        <v>153</v>
      </c>
      <c r="B130" s="33" t="s">
        <v>433</v>
      </c>
      <c r="C130" s="37" t="s">
        <v>434</v>
      </c>
      <c r="D130" s="38" t="s">
        <v>435</v>
      </c>
      <c r="E130" s="36" t="s">
        <v>154</v>
      </c>
      <c r="F130" s="47" t="s">
        <v>436</v>
      </c>
      <c r="G130" s="31" t="s">
        <v>27</v>
      </c>
      <c r="H130" s="31">
        <v>44905235</v>
      </c>
      <c r="I130" s="20">
        <v>19484</v>
      </c>
      <c r="J130" s="7"/>
      <c r="K130" s="8">
        <f t="shared" si="2"/>
        <v>0</v>
      </c>
      <c r="L130" s="9" t="str">
        <f t="shared" si="3"/>
        <v>OK</v>
      </c>
      <c r="M130" s="22"/>
      <c r="N130" s="27"/>
      <c r="O130" s="23"/>
      <c r="P130" s="24"/>
      <c r="Q130" s="24"/>
      <c r="R130" s="26"/>
      <c r="S130" s="25"/>
      <c r="T130" s="23"/>
      <c r="U130" s="23"/>
      <c r="V130" s="23"/>
      <c r="W130" s="23"/>
      <c r="X130" s="23"/>
      <c r="Y130" s="24"/>
      <c r="Z130" s="24"/>
      <c r="AA130" s="24"/>
      <c r="AB130" s="24"/>
      <c r="AC130" s="24"/>
      <c r="AD130" s="24"/>
    </row>
    <row r="131" spans="1:30" ht="39.950000000000003" customHeight="1" x14ac:dyDescent="0.25">
      <c r="A131" s="32">
        <v>154</v>
      </c>
      <c r="B131" s="33" t="s">
        <v>76</v>
      </c>
      <c r="C131" s="37" t="s">
        <v>437</v>
      </c>
      <c r="D131" s="38" t="s">
        <v>438</v>
      </c>
      <c r="E131" s="36" t="s">
        <v>52</v>
      </c>
      <c r="F131" s="39" t="s">
        <v>439</v>
      </c>
      <c r="G131" s="31" t="s">
        <v>27</v>
      </c>
      <c r="H131" s="39" t="s">
        <v>41</v>
      </c>
      <c r="I131" s="20">
        <v>2498.19</v>
      </c>
      <c r="J131" s="7">
        <v>1</v>
      </c>
      <c r="K131" s="8">
        <f t="shared" si="2"/>
        <v>1</v>
      </c>
      <c r="L131" s="9" t="str">
        <f t="shared" si="3"/>
        <v>OK</v>
      </c>
      <c r="M131" s="22"/>
      <c r="N131" s="27"/>
      <c r="O131" s="23"/>
      <c r="P131" s="24"/>
      <c r="Q131" s="24"/>
      <c r="R131" s="26"/>
      <c r="S131" s="25"/>
      <c r="T131" s="23"/>
      <c r="U131" s="23"/>
      <c r="V131" s="23"/>
      <c r="W131" s="23"/>
      <c r="X131" s="23"/>
      <c r="Y131" s="24"/>
      <c r="Z131" s="24"/>
      <c r="AA131" s="24"/>
      <c r="AB131" s="24"/>
      <c r="AC131" s="24"/>
      <c r="AD131" s="24"/>
    </row>
    <row r="132" spans="1:30" ht="39.950000000000003" customHeight="1" x14ac:dyDescent="0.25">
      <c r="A132" s="32">
        <v>155</v>
      </c>
      <c r="B132" s="33" t="s">
        <v>440</v>
      </c>
      <c r="C132" s="54" t="s">
        <v>441</v>
      </c>
      <c r="D132" s="38" t="s">
        <v>442</v>
      </c>
      <c r="E132" s="36" t="s">
        <v>228</v>
      </c>
      <c r="F132" s="39" t="s">
        <v>443</v>
      </c>
      <c r="G132" s="31" t="s">
        <v>27</v>
      </c>
      <c r="H132" s="39" t="s">
        <v>41</v>
      </c>
      <c r="I132" s="20">
        <v>38300</v>
      </c>
      <c r="J132" s="7"/>
      <c r="K132" s="8">
        <f t="shared" ref="K132:K135" si="4">J132-(SUM(M132:AD132))</f>
        <v>0</v>
      </c>
      <c r="L132" s="9" t="str">
        <f t="shared" ref="L132:L136" si="5">IF(K132&lt;0,"ATENÇÃO","OK")</f>
        <v>OK</v>
      </c>
      <c r="M132" s="22"/>
      <c r="N132" s="27"/>
      <c r="O132" s="23"/>
      <c r="P132" s="24"/>
      <c r="Q132" s="24"/>
      <c r="R132" s="26"/>
      <c r="S132" s="25"/>
      <c r="T132" s="23"/>
      <c r="U132" s="23"/>
      <c r="V132" s="23"/>
      <c r="W132" s="23"/>
      <c r="X132" s="23"/>
      <c r="Y132" s="24"/>
      <c r="Z132" s="24"/>
      <c r="AA132" s="24"/>
      <c r="AB132" s="24"/>
      <c r="AC132" s="24"/>
      <c r="AD132" s="24"/>
    </row>
    <row r="133" spans="1:30" ht="39.950000000000003" customHeight="1" x14ac:dyDescent="0.25">
      <c r="A133" s="32">
        <v>156</v>
      </c>
      <c r="B133" s="33" t="s">
        <v>104</v>
      </c>
      <c r="C133" s="37" t="s">
        <v>444</v>
      </c>
      <c r="D133" s="38" t="s">
        <v>445</v>
      </c>
      <c r="E133" s="39" t="s">
        <v>119</v>
      </c>
      <c r="F133" s="39" t="s">
        <v>446</v>
      </c>
      <c r="G133" s="31" t="s">
        <v>27</v>
      </c>
      <c r="H133" s="39" t="s">
        <v>71</v>
      </c>
      <c r="I133" s="20">
        <v>327.5</v>
      </c>
      <c r="J133" s="7">
        <v>5</v>
      </c>
      <c r="K133" s="8">
        <f t="shared" si="4"/>
        <v>5</v>
      </c>
      <c r="L133" s="9" t="str">
        <f t="shared" si="5"/>
        <v>OK</v>
      </c>
      <c r="M133" s="22"/>
      <c r="N133" s="27"/>
      <c r="O133" s="23"/>
      <c r="P133" s="24"/>
      <c r="Q133" s="24"/>
      <c r="R133" s="26"/>
      <c r="S133" s="25"/>
      <c r="T133" s="23"/>
      <c r="U133" s="23"/>
      <c r="V133" s="23"/>
      <c r="W133" s="23"/>
      <c r="X133" s="23"/>
      <c r="Y133" s="24"/>
      <c r="Z133" s="24"/>
      <c r="AA133" s="24"/>
      <c r="AB133" s="24"/>
      <c r="AC133" s="24"/>
      <c r="AD133" s="24"/>
    </row>
    <row r="134" spans="1:30" ht="39.950000000000003" customHeight="1" x14ac:dyDescent="0.25">
      <c r="A134" s="32">
        <v>158</v>
      </c>
      <c r="B134" s="33" t="s">
        <v>28</v>
      </c>
      <c r="C134" s="37" t="s">
        <v>447</v>
      </c>
      <c r="D134" s="38" t="s">
        <v>448</v>
      </c>
      <c r="E134" s="39">
        <v>2407</v>
      </c>
      <c r="F134" s="39" t="s">
        <v>449</v>
      </c>
      <c r="G134" s="31" t="s">
        <v>27</v>
      </c>
      <c r="H134" s="39" t="s">
        <v>71</v>
      </c>
      <c r="I134" s="20">
        <v>1240</v>
      </c>
      <c r="J134" s="7"/>
      <c r="K134" s="8">
        <f t="shared" si="4"/>
        <v>0</v>
      </c>
      <c r="L134" s="9" t="str">
        <f t="shared" si="5"/>
        <v>OK</v>
      </c>
      <c r="M134" s="22"/>
      <c r="N134" s="27"/>
      <c r="O134" s="23"/>
      <c r="P134" s="24"/>
      <c r="Q134" s="24"/>
      <c r="R134" s="26"/>
      <c r="S134" s="25"/>
      <c r="T134" s="23"/>
      <c r="U134" s="23"/>
      <c r="V134" s="23"/>
      <c r="W134" s="23"/>
      <c r="X134" s="23"/>
      <c r="Y134" s="24"/>
      <c r="Z134" s="24"/>
      <c r="AA134" s="24"/>
      <c r="AB134" s="24"/>
      <c r="AC134" s="24"/>
      <c r="AD134" s="24"/>
    </row>
    <row r="135" spans="1:30" ht="39.950000000000003" customHeight="1" x14ac:dyDescent="0.25">
      <c r="A135" s="32">
        <v>159</v>
      </c>
      <c r="B135" s="33" t="s">
        <v>76</v>
      </c>
      <c r="C135" s="37" t="s">
        <v>450</v>
      </c>
      <c r="D135" s="38" t="s">
        <v>451</v>
      </c>
      <c r="E135" s="39">
        <v>2407</v>
      </c>
      <c r="F135" s="39" t="s">
        <v>449</v>
      </c>
      <c r="G135" s="31" t="s">
        <v>27</v>
      </c>
      <c r="H135" s="39" t="s">
        <v>71</v>
      </c>
      <c r="I135" s="20">
        <v>376.13</v>
      </c>
      <c r="J135" s="7">
        <v>4</v>
      </c>
      <c r="K135" s="8">
        <f t="shared" si="4"/>
        <v>4</v>
      </c>
      <c r="L135" s="9" t="str">
        <f t="shared" si="5"/>
        <v>OK</v>
      </c>
      <c r="M135" s="22"/>
      <c r="N135" s="27"/>
      <c r="O135" s="23"/>
      <c r="P135" s="24"/>
      <c r="Q135" s="24"/>
      <c r="R135" s="26"/>
      <c r="S135" s="25"/>
      <c r="T135" s="23"/>
      <c r="U135" s="23"/>
      <c r="V135" s="23"/>
      <c r="W135" s="23"/>
      <c r="X135" s="23"/>
      <c r="Y135" s="24"/>
      <c r="Z135" s="24"/>
      <c r="AA135" s="24"/>
      <c r="AB135" s="24"/>
      <c r="AC135" s="24"/>
      <c r="AD135" s="24"/>
    </row>
    <row r="136" spans="1:30" ht="39.950000000000003" customHeight="1" x14ac:dyDescent="0.25">
      <c r="A136" s="32">
        <v>161</v>
      </c>
      <c r="B136" s="33" t="s">
        <v>28</v>
      </c>
      <c r="C136" s="37" t="s">
        <v>452</v>
      </c>
      <c r="D136" s="38" t="s">
        <v>453</v>
      </c>
      <c r="E136" s="39" t="s">
        <v>282</v>
      </c>
      <c r="F136" s="39" t="s">
        <v>454</v>
      </c>
      <c r="G136" s="31" t="s">
        <v>27</v>
      </c>
      <c r="H136" s="39" t="s">
        <v>71</v>
      </c>
      <c r="I136" s="20">
        <v>485.5</v>
      </c>
      <c r="J136" s="7"/>
      <c r="K136" s="8">
        <f>J136-(SUM(M136:AD136))</f>
        <v>0</v>
      </c>
      <c r="L136" s="9" t="str">
        <f t="shared" si="5"/>
        <v>OK</v>
      </c>
      <c r="M136" s="22"/>
      <c r="N136" s="27"/>
      <c r="O136" s="23"/>
      <c r="P136" s="24"/>
      <c r="Q136" s="24"/>
      <c r="R136" s="26"/>
      <c r="S136" s="25"/>
      <c r="T136" s="23"/>
      <c r="U136" s="23"/>
      <c r="V136" s="23"/>
      <c r="W136" s="23"/>
      <c r="X136" s="23"/>
      <c r="Y136" s="24"/>
      <c r="Z136" s="24"/>
      <c r="AA136" s="24"/>
      <c r="AB136" s="24"/>
      <c r="AC136" s="24"/>
      <c r="AD136" s="24"/>
    </row>
  </sheetData>
  <mergeCells count="22">
    <mergeCell ref="A1:B1"/>
    <mergeCell ref="C1:I1"/>
    <mergeCell ref="M1:M2"/>
    <mergeCell ref="AD1:AD2"/>
    <mergeCell ref="A2:L2"/>
    <mergeCell ref="R1:R2"/>
    <mergeCell ref="Q1:Q2"/>
    <mergeCell ref="J1:L1"/>
    <mergeCell ref="X1:X2"/>
    <mergeCell ref="N1:N2"/>
    <mergeCell ref="T1:T2"/>
    <mergeCell ref="S1:S2"/>
    <mergeCell ref="Y1:Y2"/>
    <mergeCell ref="O1:O2"/>
    <mergeCell ref="P1:P2"/>
    <mergeCell ref="U1:U2"/>
    <mergeCell ref="AA1:AA2"/>
    <mergeCell ref="AB1:AB2"/>
    <mergeCell ref="AC1:AC2"/>
    <mergeCell ref="V1:V2"/>
    <mergeCell ref="W1:W2"/>
    <mergeCell ref="Z1:Z2"/>
  </mergeCells>
  <conditionalFormatting sqref="S4:X136 M4:O136">
    <cfRule type="cellIs" dxfId="2" priority="1" stopIfTrue="1" operator="greaterThan">
      <formula>0</formula>
    </cfRule>
    <cfRule type="cellIs" dxfId="1" priority="2" stopIfTrue="1" operator="greaterThan">
      <formula>0</formula>
    </cfRule>
    <cfRule type="cellIs" dxfId="0" priority="3" stopIfTrue="1" operator="greaterThan">
      <formula>0</formula>
    </cfRule>
  </conditionalFormatting>
  <hyperlinks>
    <hyperlink ref="D577" r:id="rId1" display="https://www.havan.com.br/mangueira-para-gas-de-cozinha-glp-1-20m-durin-05207.html" xr:uid="{1ADABCE5-6544-44A6-85A0-9718BF1A45E8}"/>
  </hyperlink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CEAD</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BRUNA OLIVEIRA RODRIGUES MAIA</cp:lastModifiedBy>
  <cp:lastPrinted>2018-01-24T18:18:49Z</cp:lastPrinted>
  <dcterms:created xsi:type="dcterms:W3CDTF">2010-06-19T20:43:11Z</dcterms:created>
  <dcterms:modified xsi:type="dcterms:W3CDTF">2024-01-18T22:04:12Z</dcterms:modified>
</cp:coreProperties>
</file>