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sGraduacao\ArtesVisuais\SECRETARIA DO PPGAV\FINANCEIRO\"/>
    </mc:Choice>
  </mc:AlternateContent>
  <xr:revisionPtr revIDLastSave="0" documentId="8_{DA045B1F-EC50-465E-8AEB-123E7DD5F2CF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Anexo V - repasse" sheetId="1" r:id="rId1"/>
    <sheet name="distribuição pessoal" sheetId="3" r:id="rId2"/>
    <sheet name="complemento anexo V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A14" i="2"/>
</calcChain>
</file>

<file path=xl/sharedStrings.xml><?xml version="1.0" encoding="utf-8"?>
<sst xmlns="http://schemas.openxmlformats.org/spreadsheetml/2006/main" count="249" uniqueCount="218">
  <si>
    <t xml:space="preserve">ANEXO V - Planilha de recursos e distribuição para a consolidação da pesquisa no PPGAV
</t>
  </si>
  <si>
    <t>Fonte pagadora</t>
  </si>
  <si>
    <t>Início</t>
  </si>
  <si>
    <t>Fim da validade</t>
  </si>
  <si>
    <t>Valor total</t>
  </si>
  <si>
    <t>Saldo PROAP Reitoria</t>
  </si>
  <si>
    <t>CAPES – SEI –AEUX</t>
  </si>
  <si>
    <t>CEART - Orçamento anual</t>
  </si>
  <si>
    <t>PROAP 2023</t>
  </si>
  <si>
    <t>Distribuição dos recursos em lotes</t>
  </si>
  <si>
    <t>Período</t>
  </si>
  <si>
    <t>1º trimestre</t>
  </si>
  <si>
    <t>2º trimestre</t>
  </si>
  <si>
    <t>3º trimestre</t>
  </si>
  <si>
    <t>4º trimestre</t>
  </si>
  <si>
    <t>Utilizado</t>
  </si>
  <si>
    <t>out. a dez. 2022</t>
  </si>
  <si>
    <t>jan a mar. 2023</t>
  </si>
  <si>
    <t>abr. a jun. 2023</t>
  </si>
  <si>
    <t>jul. a set. 23</t>
  </si>
  <si>
    <t>out. a dez 23</t>
  </si>
  <si>
    <t>jan. mar. 2023</t>
  </si>
  <si>
    <t>abr. jun. 2023</t>
  </si>
  <si>
    <t>jul. set. 2023</t>
  </si>
  <si>
    <t>out. dez. 2023</t>
  </si>
  <si>
    <r>
      <t xml:space="preserve">12500 </t>
    </r>
    <r>
      <rPr>
        <sz val="16"/>
        <color theme="9" tint="-0.249977111117893"/>
        <rFont val="Times New Roman"/>
        <family val="1"/>
      </rPr>
      <t>(+9.914,61)</t>
    </r>
  </si>
  <si>
    <r>
      <t xml:space="preserve">12500 </t>
    </r>
    <r>
      <rPr>
        <sz val="16"/>
        <color theme="9" tint="-0.249977111117893"/>
        <rFont val="Times New Roman"/>
        <family val="1"/>
      </rPr>
      <t>(+19.452,01)</t>
    </r>
  </si>
  <si>
    <r>
      <t>11000</t>
    </r>
    <r>
      <rPr>
        <sz val="16"/>
        <color theme="9" tint="-0.249977111117893"/>
        <rFont val="Calibri"/>
        <family val="2"/>
        <scheme val="minor"/>
      </rPr>
      <t xml:space="preserve"> (+9.535,98)</t>
    </r>
  </si>
  <si>
    <t>Legenda: FLEP – Funcionamento de laboratórios de ensino e pesquisa;  PRTP – Produção, revisão, tradução etc; REAA – Realização de evento acadêmico e artístico; RCPP- epresentação do PPGAV pelo coordenador ou seu designado; PPEP – Participação de professor em evento no pais; PPEE – Participação de professor em evento no exterior; PEEP – Participação de estudante em Evento no país; PEEE – Participação de estudante em evento no exterior; PPVP – Participação de Professor Visitante no Programa; PCPE – Pesquisa de Campo Professor e Estudante; PCA – Prestação de contas aprovadas</t>
  </si>
  <si>
    <t>Distribuição 1º e 2º trimestre</t>
  </si>
  <si>
    <t>Legenda: valores anotados em preto, Fonte SEI - valores anotados em verde, Fonte CEART - valores anotado em vermelho, Fonte: Proap 2023</t>
  </si>
  <si>
    <t>Colunas12</t>
  </si>
  <si>
    <t>Colunas1</t>
  </si>
  <si>
    <t>Colunas2</t>
  </si>
  <si>
    <t>Colunas3</t>
  </si>
  <si>
    <t>Colunas4</t>
  </si>
  <si>
    <t>Colunas5</t>
  </si>
  <si>
    <t>Colunas6</t>
  </si>
  <si>
    <t>Colunas7</t>
  </si>
  <si>
    <t>Colunas8</t>
  </si>
  <si>
    <t>Colunas9</t>
  </si>
  <si>
    <t>Colunas10</t>
  </si>
  <si>
    <t>Colunas11</t>
  </si>
  <si>
    <t>Solicitantes autorizados</t>
  </si>
  <si>
    <t>Funcionamento de laboratórios de ensino e pesquisa</t>
  </si>
  <si>
    <t>Produção, revisão, tradução etc</t>
  </si>
  <si>
    <t>– Realização de evento acadêmico e artístico</t>
  </si>
  <si>
    <t>Representação do PPGAV pelo coordenador ou seu designado</t>
  </si>
  <si>
    <t>Participação de professor em evento no pais</t>
  </si>
  <si>
    <t>Participação de professor em evento no exterior</t>
  </si>
  <si>
    <t>– Participação de estudante em Evento no país</t>
  </si>
  <si>
    <t>Participação de estudante em evento no exterior</t>
  </si>
  <si>
    <t>– Participação de Professor Visitante no Programa</t>
  </si>
  <si>
    <t>Pesquisa de Campo Professor e Estudante</t>
  </si>
  <si>
    <t>Despesas com Hospedagem</t>
  </si>
  <si>
    <t>Diárias Professores</t>
  </si>
  <si>
    <t>Aionara Preis Gabriel</t>
  </si>
  <si>
    <t>Aline Emidio Firmiano</t>
  </si>
  <si>
    <t>Ana Cláudia de Sousa Farias</t>
  </si>
  <si>
    <t xml:space="preserve">Ana Cristina Silva da Mota </t>
  </si>
  <si>
    <t xml:space="preserve">Andrei Rafael Galkowski </t>
  </si>
  <si>
    <t xml:space="preserve">Angelica Neumaier </t>
  </si>
  <si>
    <t>Anna Karoline de Moraes Silva</t>
  </si>
  <si>
    <t xml:space="preserve">Ariane Oliveira </t>
  </si>
  <si>
    <t xml:space="preserve">Camilla Vieira de Aquino de Mio </t>
  </si>
  <si>
    <t>Carlos Eduardo Ignacio</t>
  </si>
  <si>
    <t xml:space="preserve">Cibele da Silva Ribeiro </t>
  </si>
  <si>
    <t xml:space="preserve">Claudio Moreira Pereira Júnior </t>
  </si>
  <si>
    <t>Dalva França de Assis</t>
  </si>
  <si>
    <t>Daniela Almeida Moreira</t>
  </si>
  <si>
    <t>R$ 672.18</t>
  </si>
  <si>
    <t>Daniele Cristina Zacarão Pereira</t>
  </si>
  <si>
    <t>Dariane Martiól de Souza</t>
  </si>
  <si>
    <t>Diorgenes Pandini</t>
  </si>
  <si>
    <t>Elisangela de Freitas Mathias</t>
  </si>
  <si>
    <t>Emiliana Pagalday FernándezESTRANG.</t>
  </si>
  <si>
    <t>Eriel Leite Lahn</t>
  </si>
  <si>
    <t>Eva Alves Lacerda</t>
  </si>
  <si>
    <t>Fabricio Rodrigues Garcia</t>
  </si>
  <si>
    <t xml:space="preserve">Faetusa Tirzah Tezelli Souza </t>
  </si>
  <si>
    <t xml:space="preserve">Fred Mendes Stapazzoli Junior </t>
  </si>
  <si>
    <t>Gabriel Augusto de Paula Bonfim</t>
  </si>
  <si>
    <t xml:space="preserve">Geórgia Mendes Sousa </t>
  </si>
  <si>
    <t>Giulia Cechinel de Oliveira</t>
  </si>
  <si>
    <t xml:space="preserve">Gustavo Eger Sawada </t>
  </si>
  <si>
    <t>Gustavo Reginato</t>
  </si>
  <si>
    <t>Gustavo Rodrigues</t>
  </si>
  <si>
    <t>Hélida Costa Coelho</t>
  </si>
  <si>
    <t xml:space="preserve">Irma Brown Sampaio </t>
  </si>
  <si>
    <r>
      <t>Isadora Cunha Caldas</t>
    </r>
    <r>
      <rPr>
        <sz val="8"/>
        <color rgb="FFFF0000"/>
        <rFont val="Calibri"/>
        <family val="2"/>
        <scheme val="minor"/>
      </rPr>
      <t xml:space="preserve"> </t>
    </r>
  </si>
  <si>
    <t>Isadora Gonçalves de Azevedo</t>
  </si>
  <si>
    <t>Jaci Aico Kussakawa</t>
  </si>
  <si>
    <t>Jade Katchiri Brusco Gomes</t>
  </si>
  <si>
    <t>Janaina Enck</t>
  </si>
  <si>
    <t>Janaina Nascimento</t>
  </si>
  <si>
    <t>Jessica Maria Policarpo</t>
  </si>
  <si>
    <t>Joanna Leoni</t>
  </si>
  <si>
    <t>João Victor Elias</t>
  </si>
  <si>
    <t>Jonathan Taveira Braga</t>
  </si>
  <si>
    <t>Joseane Padilha Goncalves</t>
  </si>
  <si>
    <t>Júlia Charão Otero</t>
  </si>
  <si>
    <t>Juliana Camila da Silva</t>
  </si>
  <si>
    <t>Katiana Rocha Machado</t>
  </si>
  <si>
    <t>Laura Vlavianos Malmegrin</t>
  </si>
  <si>
    <t>Leandro Serpa</t>
  </si>
  <si>
    <t>Letícia Francez</t>
  </si>
  <si>
    <t>Luana de Mesquita Alt</t>
  </si>
  <si>
    <t>Luana Pavesi Pera</t>
  </si>
  <si>
    <t>Luanda de Oliveira Rainho Ribeiro</t>
  </si>
  <si>
    <t>Luiz Rodolfo Annes</t>
  </si>
  <si>
    <t>Marcelo Pereira de Lima</t>
  </si>
  <si>
    <t>Marco Antonio Baptista</t>
  </si>
  <si>
    <t xml:space="preserve">Mateus Dukevicz de Oliveira </t>
  </si>
  <si>
    <t>Matheus Abel Lima de Bitencourt</t>
  </si>
  <si>
    <t>Matheus Ezequiel de Oliveira Meireles</t>
  </si>
  <si>
    <t>Monica Rodrigues de Farias</t>
  </si>
  <si>
    <t>Monique Burigo Marin</t>
  </si>
  <si>
    <t>Nestor Varela Junior</t>
  </si>
  <si>
    <t>Odete Angelina Calderan</t>
  </si>
  <si>
    <t xml:space="preserve">Pedro Gottardi </t>
  </si>
  <si>
    <t>Pedro Henrique Villi Cavallari</t>
  </si>
  <si>
    <t>Rafael Costas Geremias</t>
  </si>
  <si>
    <t>Rafaela Maria Martins da Silva</t>
  </si>
  <si>
    <t xml:space="preserve">Raony Robson Ruiz </t>
  </si>
  <si>
    <t>Renne de Jesus Turibio Evangelista</t>
  </si>
  <si>
    <t>Shayda Cazaubon Peres</t>
  </si>
  <si>
    <t>Taliane Graff Tomita</t>
  </si>
  <si>
    <t>Thalita Emanuelle de Souza</t>
  </si>
  <si>
    <t xml:space="preserve">Tiago Barros Meirelles </t>
  </si>
  <si>
    <t>FLEP</t>
  </si>
  <si>
    <t>PRTP</t>
  </si>
  <si>
    <t>REAA</t>
  </si>
  <si>
    <t>RCPP</t>
  </si>
  <si>
    <t>PPEP</t>
  </si>
  <si>
    <t>PPEE</t>
  </si>
  <si>
    <t>PEEP</t>
  </si>
  <si>
    <t>PEEE</t>
  </si>
  <si>
    <t>PPVP</t>
  </si>
  <si>
    <t>PCPE</t>
  </si>
  <si>
    <t>PCA</t>
  </si>
  <si>
    <t>Profa. Dra. Elaine Schmidlin</t>
  </si>
  <si>
    <t>Profa. Dra. Jociele Lampert de Oliveira </t>
  </si>
  <si>
    <t>Profa. Dra. Mara Rúbia Sant'Anna</t>
  </si>
  <si>
    <t>Profa. Dra. Maria Cristina da Rosa Fonseca da Silva</t>
  </si>
  <si>
    <t>Profa. Dra. Anelise Zimmermann </t>
  </si>
  <si>
    <t>Profa. Dra. Débora Pazetto Ferreira</t>
  </si>
  <si>
    <t>Profa. Dra. Maria Raquel da Silva Stolf </t>
  </si>
  <si>
    <t>Profa. Dra. Marta Lucia Pereira Martins </t>
  </si>
  <si>
    <t>Profa. Dra. Sandra Maria Correia Favero</t>
  </si>
  <si>
    <t>Profa. Dra. Silvana Barbosa Macedo</t>
  </si>
  <si>
    <t>Profa. Dra. Alice de Oliveira Viana </t>
  </si>
  <si>
    <t>Profa. Dra. Luana Maribele Wedekin </t>
  </si>
  <si>
    <t>Profa. Dra. Rosângela Miranda Cherem</t>
  </si>
  <si>
    <t>Profa. Dra. Sandra Makowiecky </t>
  </si>
  <si>
    <t>Profa. Dra. Danielle Rocha Benício </t>
  </si>
  <si>
    <t>Profa. Dra. Beatriz Goudard </t>
  </si>
  <si>
    <t>PPGAV - representação e convidados</t>
  </si>
  <si>
    <t>PROFESSORES CONVIDADOS</t>
  </si>
  <si>
    <t>Pablo Alvarez</t>
  </si>
  <si>
    <t>Paulo Merisio</t>
  </si>
  <si>
    <t xml:space="preserve">Adriana Antunes </t>
  </si>
  <si>
    <t xml:space="preserve">Josimar Ferreira </t>
  </si>
  <si>
    <t>Paulo Gomes</t>
  </si>
  <si>
    <t>Carlos Sciar</t>
  </si>
  <si>
    <t>Francisco Careri</t>
  </si>
  <si>
    <t>R$ 4.715,63</t>
  </si>
  <si>
    <t>CONVIDADOS CICLO DE INVESTIGAÇÕES</t>
  </si>
  <si>
    <t>Angela Brandão, Augusto Gabriel de Jesus Leal, Violet Baudelaire Anzini, Cristina Thorstenberg Ribas, Lia Leticia Ferreira Leite</t>
  </si>
  <si>
    <t>Complemento Anexo V - controle por SGPe e prestação de contas</t>
  </si>
  <si>
    <t>SGPE</t>
  </si>
  <si>
    <t>BENEFICIÁRIO</t>
  </si>
  <si>
    <t>AUXÍLIO RECEBIDO</t>
  </si>
  <si>
    <t>VALOR</t>
  </si>
  <si>
    <t>DATA PRESTAÇÃO DE CONTAS</t>
  </si>
  <si>
    <t>SITUAÇÃO</t>
  </si>
  <si>
    <t>45808/2022</t>
  </si>
  <si>
    <t>MATHEUS SOLAR</t>
  </si>
  <si>
    <t>PASSAGEM AÉREA PARA APRESENTAÇÃO DE TRABALHO EM EVENTO - VOLTA</t>
  </si>
  <si>
    <t>24.10.2022</t>
  </si>
  <si>
    <t>PRESTAÇÃO DE CONTAS RECEBIDA</t>
  </si>
  <si>
    <t>45211/2022</t>
  </si>
  <si>
    <t>JONATHAN TAVARES</t>
  </si>
  <si>
    <t>AUXÍLIO FINANCEIRO PARA APRESENTAÇÃO DE TRABALHO EM EVENTO</t>
  </si>
  <si>
    <t>03.11.2022</t>
  </si>
  <si>
    <t>44159/2022</t>
  </si>
  <si>
    <t>JAYMINI PRAVINCHANDRA SHAH</t>
  </si>
  <si>
    <t>AUXÍLIO FINANCEIRO PARA APRESENTAÇÃO DE TRABALHO EM EVENTO INTERNACIONAL</t>
  </si>
  <si>
    <t>07.11.2022</t>
  </si>
  <si>
    <t>48012/2022</t>
  </si>
  <si>
    <t>JOVIANA JENSEN</t>
  </si>
  <si>
    <t>AUXÍLIO FINANCEIRO PARA COLETA DE DADOS</t>
  </si>
  <si>
    <t>09.11.2022</t>
  </si>
  <si>
    <t>FABIO LUIS SAVICKI HENSCHEL</t>
  </si>
  <si>
    <t>50802/2022</t>
  </si>
  <si>
    <t>GABRIEL BONFIM</t>
  </si>
  <si>
    <t>PASSAGEM AÉREA PARA APREENTAÇÃO DE TRABALHO EM EVENTO</t>
  </si>
  <si>
    <t>12.11.2022</t>
  </si>
  <si>
    <t>50472/2022</t>
  </si>
  <si>
    <t>ANNA KAROLINE DE MORAES</t>
  </si>
  <si>
    <t>45207/2022</t>
  </si>
  <si>
    <t>MONICA RODRIGUES DE FARIAS</t>
  </si>
  <si>
    <t>21.11.2022</t>
  </si>
  <si>
    <t>45199/2022</t>
  </si>
  <si>
    <t>ELISÂNGELA DE FREITAS MATHIAS</t>
  </si>
  <si>
    <t>46140/2022</t>
  </si>
  <si>
    <t>JOSEANE PADILHA GONÇALVES</t>
  </si>
  <si>
    <t>28.10.2022</t>
  </si>
  <si>
    <t>FORMULÁRIO</t>
  </si>
  <si>
    <t>JULIA CHARÃO OTERO</t>
  </si>
  <si>
    <t>1,143,42</t>
  </si>
  <si>
    <t>06.03.2023</t>
  </si>
  <si>
    <t>MARIA CRISTINA DA ROSA FONSECA</t>
  </si>
  <si>
    <t>PASSAGEM PARA CONVIDADO DE EVENTO</t>
  </si>
  <si>
    <t>1,438,97</t>
  </si>
  <si>
    <t>15.04.2023</t>
  </si>
  <si>
    <t>MATHEUS ABEL LIMA DE BITENCOURT</t>
  </si>
  <si>
    <t>20.06.2023</t>
  </si>
  <si>
    <t>PRESTAÇÃO DE CONTAS RECEBIDA - AGUARDANDO CERTIFICADO DO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</si>
</sst>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9" tint="-0.249977111117893"/>
      <name val="Times New Roman"/>
      <family val="1"/>
    </font>
    <font>
      <sz val="16"/>
      <color theme="9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theme="0" tint="-0.14999847407452621"/>
      </patternFill>
    </fill>
    <fill>
      <patternFill patternType="solid">
        <fgColor theme="9" tint="0.59999389629810485"/>
        <bgColor theme="0" tint="-0.1499984740745262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0" tint="-0.14999847407452621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000000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theme="1"/>
      </top>
      <bottom style="medium">
        <color indexed="64"/>
      </bottom>
      <diagonal/>
    </border>
    <border>
      <left style="medium">
        <color rgb="FF000000"/>
      </left>
      <right/>
      <top style="thin">
        <color theme="1"/>
      </top>
      <bottom style="thin">
        <color theme="1"/>
      </bottom>
      <diagonal/>
    </border>
    <border>
      <left/>
      <right style="medium">
        <color rgb="FF00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theme="1"/>
      </right>
      <top style="thin">
        <color theme="1"/>
      </top>
      <bottom/>
      <diagonal/>
    </border>
    <border>
      <left style="medium">
        <color rgb="FF000000"/>
      </left>
      <right/>
      <top style="thin">
        <color theme="1"/>
      </top>
      <bottom/>
      <diagonal/>
    </border>
    <border>
      <left/>
      <right style="medium">
        <color rgb="FF000000"/>
      </right>
      <top style="thin">
        <color theme="1"/>
      </top>
      <bottom/>
      <diagonal/>
    </border>
    <border>
      <left style="thin">
        <color theme="1"/>
      </left>
      <right style="medium">
        <color rgb="FF000000"/>
      </right>
      <top style="thin">
        <color theme="1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9" borderId="0" xfId="0" applyFill="1"/>
    <xf numFmtId="0" fontId="3" fillId="12" borderId="5" xfId="0" applyFont="1" applyFill="1" applyBorder="1" applyAlignment="1">
      <alignment vertical="center" wrapText="1"/>
    </xf>
    <xf numFmtId="0" fontId="2" fillId="10" borderId="8" xfId="0" applyFont="1" applyFill="1" applyBorder="1" applyAlignment="1">
      <alignment horizontal="center" vertical="center"/>
    </xf>
    <xf numFmtId="0" fontId="4" fillId="0" borderId="0" xfId="0" applyFont="1"/>
    <xf numFmtId="0" fontId="5" fillId="5" borderId="2" xfId="0" applyFont="1" applyFill="1" applyBorder="1" applyAlignment="1">
      <alignment horizontal="left" vertical="center" wrapText="1" indent="3"/>
    </xf>
    <xf numFmtId="0" fontId="5" fillId="5" borderId="3" xfId="0" applyFont="1" applyFill="1" applyBorder="1" applyAlignment="1">
      <alignment vertical="center" wrapText="1"/>
    </xf>
    <xf numFmtId="14" fontId="5" fillId="4" borderId="5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horizontal="left" indent="3"/>
    </xf>
    <xf numFmtId="0" fontId="5" fillId="2" borderId="4" xfId="0" applyFont="1" applyFill="1" applyBorder="1" applyAlignment="1">
      <alignment horizontal="left" vertical="center" wrapText="1" indent="5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11" borderId="0" xfId="0" applyFont="1" applyFill="1"/>
    <xf numFmtId="0" fontId="0" fillId="8" borderId="1" xfId="0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" fontId="5" fillId="9" borderId="11" xfId="0" applyNumberFormat="1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left" indent="5"/>
    </xf>
    <xf numFmtId="0" fontId="4" fillId="13" borderId="0" xfId="0" applyFont="1" applyFill="1"/>
    <xf numFmtId="0" fontId="6" fillId="14" borderId="12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vertical="center" wrapText="1"/>
    </xf>
    <xf numFmtId="0" fontId="3" fillId="12" borderId="3" xfId="0" applyFont="1" applyFill="1" applyBorder="1" applyAlignment="1">
      <alignment vertical="center" wrapText="1"/>
    </xf>
    <xf numFmtId="0" fontId="3" fillId="12" borderId="4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15" borderId="12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3" fillId="17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/>
    <xf numFmtId="0" fontId="0" fillId="0" borderId="17" xfId="0" applyBorder="1" applyAlignment="1">
      <alignment horizontal="center"/>
    </xf>
    <xf numFmtId="14" fontId="4" fillId="4" borderId="0" xfId="0" applyNumberFormat="1" applyFont="1" applyFill="1"/>
    <xf numFmtId="4" fontId="4" fillId="4" borderId="0" xfId="0" applyNumberFormat="1" applyFont="1" applyFill="1"/>
    <xf numFmtId="0" fontId="5" fillId="2" borderId="4" xfId="0" applyFont="1" applyFill="1" applyBorder="1" applyAlignment="1">
      <alignment horizontal="left" vertical="center" wrapText="1" indent="3"/>
    </xf>
    <xf numFmtId="4" fontId="5" fillId="2" borderId="5" xfId="0" applyNumberFormat="1" applyFont="1" applyFill="1" applyBorder="1" applyAlignment="1">
      <alignment vertical="center" wrapText="1"/>
    </xf>
    <xf numFmtId="0" fontId="5" fillId="9" borderId="4" xfId="0" applyFont="1" applyFill="1" applyBorder="1" applyAlignment="1">
      <alignment horizontal="left" vertical="center" indent="3"/>
    </xf>
    <xf numFmtId="8" fontId="5" fillId="9" borderId="5" xfId="0" applyNumberFormat="1" applyFont="1" applyFill="1" applyBorder="1" applyAlignment="1">
      <alignment vertical="center" wrapText="1"/>
    </xf>
    <xf numFmtId="0" fontId="4" fillId="18" borderId="0" xfId="0" applyFont="1" applyFill="1"/>
    <xf numFmtId="4" fontId="4" fillId="18" borderId="0" xfId="0" applyNumberFormat="1" applyFont="1" applyFill="1"/>
    <xf numFmtId="0" fontId="4" fillId="3" borderId="0" xfId="0" applyFont="1" applyFill="1"/>
    <xf numFmtId="164" fontId="5" fillId="9" borderId="4" xfId="0" applyNumberFormat="1" applyFont="1" applyFill="1" applyBorder="1" applyAlignment="1">
      <alignment horizontal="center" vertical="center" wrapText="1"/>
    </xf>
    <xf numFmtId="164" fontId="5" fillId="9" borderId="5" xfId="0" applyNumberFormat="1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center" vertical="center" wrapText="1"/>
    </xf>
    <xf numFmtId="44" fontId="5" fillId="7" borderId="10" xfId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14" fontId="4" fillId="5" borderId="2" xfId="0" applyNumberFormat="1" applyFont="1" applyFill="1" applyBorder="1"/>
    <xf numFmtId="44" fontId="5" fillId="5" borderId="18" xfId="1" applyFont="1" applyFill="1" applyBorder="1"/>
    <xf numFmtId="0" fontId="4" fillId="5" borderId="2" xfId="0" applyFont="1" applyFill="1" applyBorder="1"/>
    <xf numFmtId="164" fontId="4" fillId="18" borderId="2" xfId="0" applyNumberFormat="1" applyFont="1" applyFill="1" applyBorder="1" applyAlignment="1">
      <alignment horizontal="center"/>
    </xf>
    <xf numFmtId="44" fontId="4" fillId="3" borderId="2" xfId="1" applyFont="1" applyFill="1" applyBorder="1" applyAlignment="1">
      <alignment horizontal="center"/>
    </xf>
    <xf numFmtId="164" fontId="4" fillId="3" borderId="2" xfId="1" applyNumberFormat="1" applyFont="1" applyFill="1" applyBorder="1"/>
    <xf numFmtId="44" fontId="4" fillId="11" borderId="2" xfId="1" applyFont="1" applyFill="1" applyBorder="1"/>
    <xf numFmtId="44" fontId="4" fillId="0" borderId="0" xfId="1" applyFont="1"/>
    <xf numFmtId="0" fontId="0" fillId="12" borderId="2" xfId="0" applyFill="1" applyBorder="1"/>
    <xf numFmtId="0" fontId="2" fillId="1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12" borderId="9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8" fontId="0" fillId="19" borderId="2" xfId="0" applyNumberFormat="1" applyFill="1" applyBorder="1" applyAlignment="1">
      <alignment horizontal="center"/>
    </xf>
    <xf numFmtId="8" fontId="0" fillId="20" borderId="5" xfId="0" applyNumberFormat="1" applyFill="1" applyBorder="1" applyAlignment="1">
      <alignment horizontal="center" wrapText="1"/>
    </xf>
    <xf numFmtId="8" fontId="0" fillId="3" borderId="5" xfId="0" applyNumberFormat="1" applyFill="1" applyBorder="1" applyAlignment="1">
      <alignment horizontal="center"/>
    </xf>
    <xf numFmtId="8" fontId="2" fillId="3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8" fontId="0" fillId="21" borderId="5" xfId="0" applyNumberFormat="1" applyFill="1" applyBorder="1" applyAlignment="1">
      <alignment horizontal="center"/>
    </xf>
    <xf numFmtId="0" fontId="6" fillId="14" borderId="19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vertical="center" wrapText="1"/>
    </xf>
    <xf numFmtId="0" fontId="3" fillId="12" borderId="20" xfId="0" applyFont="1" applyFill="1" applyBorder="1" applyAlignment="1">
      <alignment vertical="center" wrapText="1"/>
    </xf>
    <xf numFmtId="8" fontId="3" fillId="21" borderId="9" xfId="0" applyNumberFormat="1" applyFont="1" applyFill="1" applyBorder="1" applyAlignment="1">
      <alignment horizontal="center" vertical="center" wrapText="1"/>
    </xf>
    <xf numFmtId="8" fontId="3" fillId="21" borderId="5" xfId="0" applyNumberFormat="1" applyFont="1" applyFill="1" applyBorder="1" applyAlignment="1">
      <alignment horizontal="center" vertical="center" wrapText="1"/>
    </xf>
    <xf numFmtId="8" fontId="0" fillId="22" borderId="2" xfId="0" applyNumberFormat="1" applyFill="1" applyBorder="1" applyAlignment="1">
      <alignment horizontal="center"/>
    </xf>
    <xf numFmtId="8" fontId="0" fillId="22" borderId="5" xfId="0" applyNumberFormat="1" applyFill="1" applyBorder="1" applyAlignment="1">
      <alignment horizontal="center"/>
    </xf>
    <xf numFmtId="8" fontId="0" fillId="21" borderId="1" xfId="0" applyNumberFormat="1" applyFill="1" applyBorder="1" applyAlignment="1">
      <alignment horizontal="center"/>
    </xf>
    <xf numFmtId="8" fontId="0" fillId="21" borderId="14" xfId="0" applyNumberFormat="1" applyFill="1" applyBorder="1" applyAlignment="1">
      <alignment horizontal="center"/>
    </xf>
    <xf numFmtId="0" fontId="3" fillId="12" borderId="8" xfId="0" applyFont="1" applyFill="1" applyBorder="1" applyAlignment="1">
      <alignment vertical="center" wrapText="1"/>
    </xf>
    <xf numFmtId="0" fontId="3" fillId="12" borderId="18" xfId="0" applyFont="1" applyFill="1" applyBorder="1" applyAlignment="1">
      <alignment vertical="center" wrapText="1"/>
    </xf>
    <xf numFmtId="164" fontId="0" fillId="21" borderId="0" xfId="0" applyNumberFormat="1" applyFill="1"/>
    <xf numFmtId="4" fontId="0" fillId="21" borderId="0" xfId="0" applyNumberFormat="1" applyFill="1"/>
    <xf numFmtId="165" fontId="3" fillId="21" borderId="20" xfId="0" applyNumberFormat="1" applyFont="1" applyFill="1" applyBorder="1" applyAlignment="1">
      <alignment vertical="center" wrapText="1"/>
    </xf>
    <xf numFmtId="0" fontId="0" fillId="23" borderId="0" xfId="0" applyFill="1"/>
    <xf numFmtId="4" fontId="0" fillId="23" borderId="0" xfId="0" applyNumberFormat="1" applyFill="1"/>
    <xf numFmtId="165" fontId="3" fillId="23" borderId="20" xfId="0" applyNumberFormat="1" applyFont="1" applyFill="1" applyBorder="1" applyAlignment="1">
      <alignment vertical="center"/>
    </xf>
    <xf numFmtId="0" fontId="0" fillId="13" borderId="21" xfId="0" applyFill="1" applyBorder="1" applyAlignment="1">
      <alignment wrapText="1"/>
    </xf>
    <xf numFmtId="0" fontId="3" fillId="12" borderId="25" xfId="0" applyFont="1" applyFill="1" applyBorder="1" applyAlignment="1">
      <alignment vertical="center" wrapText="1"/>
    </xf>
    <xf numFmtId="0" fontId="3" fillId="12" borderId="26" xfId="0" applyFont="1" applyFill="1" applyBorder="1" applyAlignment="1">
      <alignment vertical="center" wrapText="1"/>
    </xf>
    <xf numFmtId="0" fontId="3" fillId="12" borderId="27" xfId="0" applyFont="1" applyFill="1" applyBorder="1" applyAlignment="1">
      <alignment vertical="center" wrapText="1"/>
    </xf>
    <xf numFmtId="0" fontId="3" fillId="12" borderId="28" xfId="0" applyFont="1" applyFill="1" applyBorder="1" applyAlignment="1">
      <alignment vertical="center" wrapText="1"/>
    </xf>
    <xf numFmtId="0" fontId="3" fillId="12" borderId="29" xfId="0" applyFont="1" applyFill="1" applyBorder="1" applyAlignment="1">
      <alignment vertical="center" wrapText="1"/>
    </xf>
    <xf numFmtId="0" fontId="3" fillId="12" borderId="31" xfId="0" applyFont="1" applyFill="1" applyBorder="1" applyAlignment="1">
      <alignment vertical="center" wrapText="1"/>
    </xf>
    <xf numFmtId="0" fontId="3" fillId="12" borderId="32" xfId="0" applyFont="1" applyFill="1" applyBorder="1" applyAlignment="1">
      <alignment vertical="center" wrapText="1"/>
    </xf>
    <xf numFmtId="0" fontId="0" fillId="12" borderId="33" xfId="0" applyFill="1" applyBorder="1"/>
    <xf numFmtId="0" fontId="0" fillId="12" borderId="30" xfId="0" applyFill="1" applyBorder="1"/>
    <xf numFmtId="0" fontId="0" fillId="13" borderId="34" xfId="0" applyFill="1" applyBorder="1" applyAlignment="1">
      <alignment wrapText="1"/>
    </xf>
    <xf numFmtId="0" fontId="3" fillId="12" borderId="35" xfId="0" applyFont="1" applyFill="1" applyBorder="1" applyAlignment="1">
      <alignment vertical="center" wrapText="1"/>
    </xf>
    <xf numFmtId="0" fontId="3" fillId="12" borderId="34" xfId="0" applyFont="1" applyFill="1" applyBorder="1" applyAlignment="1">
      <alignment vertical="center" wrapText="1"/>
    </xf>
    <xf numFmtId="0" fontId="3" fillId="12" borderId="36" xfId="0" applyFont="1" applyFill="1" applyBorder="1" applyAlignment="1">
      <alignment vertical="center" wrapText="1"/>
    </xf>
    <xf numFmtId="0" fontId="3" fillId="12" borderId="37" xfId="0" applyFont="1" applyFill="1" applyBorder="1" applyAlignment="1">
      <alignment vertical="center" wrapText="1"/>
    </xf>
    <xf numFmtId="0" fontId="3" fillId="12" borderId="38" xfId="0" applyFont="1" applyFill="1" applyBorder="1" applyAlignment="1">
      <alignment vertical="center" wrapText="1"/>
    </xf>
    <xf numFmtId="0" fontId="3" fillId="12" borderId="39" xfId="0" applyFont="1" applyFill="1" applyBorder="1" applyAlignment="1">
      <alignment vertical="center" wrapText="1"/>
    </xf>
    <xf numFmtId="0" fontId="0" fillId="12" borderId="22" xfId="0" applyFill="1" applyBorder="1"/>
    <xf numFmtId="0" fontId="0" fillId="12" borderId="24" xfId="0" applyFill="1" applyBorder="1"/>
    <xf numFmtId="0" fontId="12" fillId="13" borderId="40" xfId="0" applyFont="1" applyFill="1" applyBorder="1" applyAlignment="1">
      <alignment wrapText="1"/>
    </xf>
    <xf numFmtId="0" fontId="0" fillId="12" borderId="43" xfId="0" applyFill="1" applyBorder="1"/>
    <xf numFmtId="0" fontId="0" fillId="12" borderId="44" xfId="0" applyFill="1" applyBorder="1"/>
    <xf numFmtId="0" fontId="0" fillId="12" borderId="45" xfId="0" applyFill="1" applyBorder="1"/>
    <xf numFmtId="0" fontId="0" fillId="12" borderId="46" xfId="0" applyFill="1" applyBorder="1"/>
    <xf numFmtId="0" fontId="3" fillId="12" borderId="47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2" fillId="9" borderId="0" xfId="0" applyFont="1" applyFill="1" applyAlignment="1">
      <alignment horizontal="center" vertical="center" wrapText="1"/>
    </xf>
    <xf numFmtId="8" fontId="0" fillId="16" borderId="13" xfId="0" applyNumberFormat="1" applyFill="1" applyBorder="1" applyAlignment="1">
      <alignment horizontal="right"/>
    </xf>
    <xf numFmtId="44" fontId="0" fillId="21" borderId="0" xfId="0" applyNumberFormat="1" applyFill="1"/>
  </cellXfs>
  <cellStyles count="2">
    <cellStyle name="Moeda" xfId="1" builtinId="4"/>
    <cellStyle name="Normal" xfId="0" builtinId="0"/>
  </cellStyles>
  <dxfs count="3">
    <dxf>
      <alignment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4:L96" totalsRowShown="0" headerRowDxfId="2" headerRowBorderDxfId="1">
  <autoFilter ref="A4:L96" xr:uid="{00000000-0009-0000-0100-000002000000}"/>
  <sortState xmlns:xlrd2="http://schemas.microsoft.com/office/spreadsheetml/2017/richdata2" ref="A6:L77">
    <sortCondition ref="A5:A77"/>
  </sortState>
  <tableColumns count="12">
    <tableColumn id="1" xr3:uid="{00000000-0010-0000-0000-000001000000}" name="Colunas12" dataDxfId="0"/>
    <tableColumn id="2" xr3:uid="{00000000-0010-0000-0000-000002000000}" name="Colunas1"/>
    <tableColumn id="3" xr3:uid="{00000000-0010-0000-0000-000003000000}" name="Colunas2"/>
    <tableColumn id="4" xr3:uid="{00000000-0010-0000-0000-000004000000}" name="Colunas3"/>
    <tableColumn id="5" xr3:uid="{00000000-0010-0000-0000-000005000000}" name="Colunas4"/>
    <tableColumn id="6" xr3:uid="{00000000-0010-0000-0000-000006000000}" name="Colunas5"/>
    <tableColumn id="7" xr3:uid="{00000000-0010-0000-0000-000007000000}" name="Colunas6"/>
    <tableColumn id="8" xr3:uid="{00000000-0010-0000-0000-000008000000}" name="Colunas7"/>
    <tableColumn id="9" xr3:uid="{00000000-0010-0000-0000-000009000000}" name="Colunas8"/>
    <tableColumn id="10" xr3:uid="{00000000-0010-0000-0000-00000A000000}" name="Colunas9"/>
    <tableColumn id="11" xr3:uid="{00000000-0010-0000-0000-00000B000000}" name="Colunas10"/>
    <tableColumn id="12" xr3:uid="{00000000-0010-0000-0000-00000C000000}" name="Colunas1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zoomScale="90" zoomScaleNormal="90" workbookViewId="0">
      <selection activeCell="H19" sqref="H19"/>
    </sheetView>
  </sheetViews>
  <sheetFormatPr defaultRowHeight="21" x14ac:dyDescent="0.35"/>
  <cols>
    <col min="1" max="1" width="40.140625" style="9" customWidth="1"/>
    <col min="2" max="2" width="24.42578125" style="9" customWidth="1"/>
    <col min="3" max="3" width="30.5703125" style="9" customWidth="1"/>
    <col min="4" max="4" width="27.42578125" style="9" customWidth="1"/>
    <col min="5" max="5" width="15.7109375" style="9" hidden="1" customWidth="1"/>
    <col min="6" max="6" width="22.140625" style="9" bestFit="1" customWidth="1"/>
    <col min="7" max="7" width="18.7109375" style="9" customWidth="1"/>
    <col min="8" max="8" width="18.28515625" style="9" customWidth="1"/>
    <col min="9" max="9" width="19.42578125" style="9" customWidth="1"/>
    <col min="10" max="10" width="12.7109375" style="9" customWidth="1"/>
    <col min="11" max="16384" width="9.140625" style="9"/>
  </cols>
  <sheetData>
    <row r="1" spans="1:10" x14ac:dyDescent="0.35">
      <c r="A1" s="122" t="s">
        <v>0</v>
      </c>
      <c r="B1" s="122"/>
      <c r="C1" s="122"/>
      <c r="D1" s="122"/>
      <c r="E1" s="122"/>
    </row>
    <row r="2" spans="1:10" ht="21.75" thickBot="1" x14ac:dyDescent="0.4"/>
    <row r="3" spans="1:10" ht="21.75" thickBot="1" x14ac:dyDescent="0.4">
      <c r="A3" s="10" t="s">
        <v>1</v>
      </c>
      <c r="B3" s="11" t="s">
        <v>2</v>
      </c>
      <c r="C3" s="11" t="s">
        <v>3</v>
      </c>
      <c r="D3" s="11" t="s">
        <v>4</v>
      </c>
    </row>
    <row r="4" spans="1:10" ht="21.75" thickBot="1" x14ac:dyDescent="0.4">
      <c r="A4" s="49" t="s">
        <v>5</v>
      </c>
      <c r="B4" s="12">
        <v>44835</v>
      </c>
      <c r="C4" s="12">
        <v>44925</v>
      </c>
      <c r="D4" s="50">
        <v>12000</v>
      </c>
    </row>
    <row r="5" spans="1:10" ht="21.75" thickBot="1" x14ac:dyDescent="0.4">
      <c r="A5" s="51" t="s">
        <v>6</v>
      </c>
      <c r="B5" s="12">
        <v>44896</v>
      </c>
      <c r="C5" s="12">
        <v>45291</v>
      </c>
      <c r="D5" s="52">
        <v>50000</v>
      </c>
    </row>
    <row r="6" spans="1:10" x14ac:dyDescent="0.35">
      <c r="A6" s="53" t="s">
        <v>7</v>
      </c>
      <c r="B6" s="47">
        <v>44958</v>
      </c>
      <c r="C6" s="47">
        <v>45260</v>
      </c>
      <c r="D6" s="54">
        <v>33000</v>
      </c>
    </row>
    <row r="7" spans="1:10" x14ac:dyDescent="0.35">
      <c r="A7" s="13" t="s">
        <v>8</v>
      </c>
      <c r="B7" s="47">
        <v>45139</v>
      </c>
      <c r="C7" s="47">
        <v>45503</v>
      </c>
      <c r="D7" s="48">
        <v>47850</v>
      </c>
    </row>
    <row r="9" spans="1:10" ht="21.75" thickBot="1" x14ac:dyDescent="0.4">
      <c r="A9" s="123" t="s">
        <v>9</v>
      </c>
      <c r="B9" s="123"/>
      <c r="C9" s="123"/>
      <c r="D9" s="123"/>
    </row>
    <row r="10" spans="1:10" ht="21.75" thickBot="1" x14ac:dyDescent="0.4">
      <c r="A10" s="124" t="s">
        <v>10</v>
      </c>
      <c r="B10" s="125"/>
      <c r="C10" s="125"/>
      <c r="D10" s="126"/>
    </row>
    <row r="11" spans="1:10" ht="21.75" thickBot="1" x14ac:dyDescent="0.4">
      <c r="A11" s="14" t="s">
        <v>11</v>
      </c>
      <c r="B11" s="15" t="s">
        <v>12</v>
      </c>
      <c r="C11" s="15" t="s">
        <v>13</v>
      </c>
      <c r="D11" s="15" t="s">
        <v>14</v>
      </c>
      <c r="F11" s="60" t="s">
        <v>15</v>
      </c>
    </row>
    <row r="12" spans="1:10" ht="21.75" thickBot="1" x14ac:dyDescent="0.4">
      <c r="A12" s="25"/>
      <c r="B12" s="26"/>
      <c r="C12" s="26"/>
      <c r="D12" s="16" t="s">
        <v>16</v>
      </c>
      <c r="F12" s="61">
        <v>44926</v>
      </c>
    </row>
    <row r="13" spans="1:10" ht="21.75" thickBot="1" x14ac:dyDescent="0.4">
      <c r="A13" s="25"/>
      <c r="B13" s="26"/>
      <c r="C13" s="26"/>
      <c r="D13" s="59">
        <v>12000</v>
      </c>
      <c r="F13" s="62">
        <v>11508.85</v>
      </c>
    </row>
    <row r="14" spans="1:10" ht="21.75" thickBot="1" x14ac:dyDescent="0.4">
      <c r="A14" s="20" t="s">
        <v>11</v>
      </c>
      <c r="B14" s="21" t="s">
        <v>12</v>
      </c>
      <c r="C14" s="21" t="s">
        <v>13</v>
      </c>
      <c r="D14" s="21" t="s">
        <v>14</v>
      </c>
      <c r="F14" s="128" t="s">
        <v>15</v>
      </c>
      <c r="G14" s="129"/>
      <c r="H14" s="129"/>
      <c r="I14" s="130"/>
      <c r="J14" s="26"/>
    </row>
    <row r="15" spans="1:10" ht="21.75" thickBot="1" x14ac:dyDescent="0.4">
      <c r="A15" s="22" t="s">
        <v>17</v>
      </c>
      <c r="B15" s="23" t="s">
        <v>18</v>
      </c>
      <c r="C15" s="23" t="s">
        <v>19</v>
      </c>
      <c r="D15" s="20" t="s">
        <v>20</v>
      </c>
      <c r="F15" s="63" t="s">
        <v>21</v>
      </c>
      <c r="G15" s="63" t="s">
        <v>22</v>
      </c>
      <c r="H15" s="63" t="s">
        <v>23</v>
      </c>
      <c r="I15" s="63" t="s">
        <v>24</v>
      </c>
    </row>
    <row r="16" spans="1:10" ht="41.25" thickBot="1" x14ac:dyDescent="0.4">
      <c r="A16" s="24" t="s">
        <v>25</v>
      </c>
      <c r="B16" s="58" t="s">
        <v>26</v>
      </c>
      <c r="C16" s="57">
        <v>12500</v>
      </c>
      <c r="D16" s="56">
        <v>12500</v>
      </c>
      <c r="F16" s="67">
        <v>2582.39</v>
      </c>
      <c r="G16" s="67">
        <v>2962.6</v>
      </c>
      <c r="H16" s="68"/>
      <c r="I16" s="68"/>
    </row>
    <row r="17" spans="1:9" ht="21.75" thickBot="1" x14ac:dyDescent="0.4">
      <c r="A17" s="53"/>
      <c r="B17" s="64" t="s">
        <v>27</v>
      </c>
      <c r="C17" s="64">
        <v>11000</v>
      </c>
      <c r="D17" s="64">
        <v>11000</v>
      </c>
      <c r="F17" s="68"/>
      <c r="G17" s="67">
        <v>1464.02</v>
      </c>
      <c r="H17" s="68"/>
      <c r="I17" s="68"/>
    </row>
    <row r="18" spans="1:9" ht="21.75" thickBot="1" x14ac:dyDescent="0.4">
      <c r="A18" s="55"/>
      <c r="B18" s="55"/>
      <c r="C18" s="65">
        <v>11962.5</v>
      </c>
      <c r="D18" s="66">
        <v>11962.5</v>
      </c>
      <c r="F18" s="68"/>
      <c r="G18" s="68"/>
      <c r="H18" s="68"/>
      <c r="I18" s="68"/>
    </row>
    <row r="19" spans="1:9" x14ac:dyDescent="0.35">
      <c r="F19" s="68"/>
      <c r="G19" s="68"/>
      <c r="H19" s="68"/>
      <c r="I19" s="68"/>
    </row>
    <row r="20" spans="1:9" x14ac:dyDescent="0.35">
      <c r="F20" s="68"/>
      <c r="G20" s="68"/>
      <c r="H20" s="68"/>
      <c r="I20" s="68"/>
    </row>
    <row r="59" spans="1:11" s="18" customFormat="1" x14ac:dyDescent="0.35">
      <c r="A59" s="127" t="s">
        <v>28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x14ac:dyDescent="0.35">
      <c r="A60" s="17"/>
      <c r="B60" s="17"/>
      <c r="C60" s="17"/>
      <c r="D60" s="17"/>
    </row>
    <row r="61" spans="1:11" x14ac:dyDescent="0.35">
      <c r="A61" s="17"/>
      <c r="B61" s="17"/>
      <c r="C61" s="17"/>
      <c r="D61" s="17"/>
    </row>
  </sheetData>
  <mergeCells count="5">
    <mergeCell ref="A1:E1"/>
    <mergeCell ref="A9:D9"/>
    <mergeCell ref="A10:D10"/>
    <mergeCell ref="A59:K59"/>
    <mergeCell ref="F14:I14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tabSelected="1" topLeftCell="A92" workbookViewId="0">
      <pane xSplit="1" topLeftCell="B1" activePane="topRight" state="frozen"/>
      <selection activeCell="A4" sqref="A4"/>
      <selection pane="topRight" activeCell="H95" sqref="H95"/>
    </sheetView>
  </sheetViews>
  <sheetFormatPr defaultRowHeight="15" x14ac:dyDescent="0.25"/>
  <cols>
    <col min="1" max="1" width="38.42578125" style="71" customWidth="1"/>
    <col min="2" max="2" width="14.7109375" customWidth="1"/>
    <col min="3" max="3" width="13.85546875" customWidth="1"/>
    <col min="4" max="4" width="15" customWidth="1"/>
    <col min="5" max="5" width="16.140625" customWidth="1"/>
    <col min="6" max="7" width="13.5703125" customWidth="1"/>
    <col min="8" max="8" width="15" customWidth="1"/>
    <col min="9" max="9" width="14.5703125" customWidth="1"/>
    <col min="10" max="10" width="16.5703125" customWidth="1"/>
    <col min="11" max="11" width="16.28515625" customWidth="1"/>
    <col min="12" max="13" width="15" customWidth="1"/>
  </cols>
  <sheetData>
    <row r="1" spans="1:13" ht="15.75" hidden="1" thickBot="1" x14ac:dyDescent="0.3">
      <c r="A1" s="71" t="e">
        <f>SUM(#REF!)</f>
        <v>#REF!</v>
      </c>
    </row>
    <row r="2" spans="1:13" ht="15.75" hidden="1" thickBot="1" x14ac:dyDescent="0.3">
      <c r="A2" s="131" t="s">
        <v>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3" ht="18.75" customHeight="1" x14ac:dyDescent="0.25">
      <c r="A3" s="132" t="s">
        <v>30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8.75" customHeight="1" thickBot="1" x14ac:dyDescent="0.3">
      <c r="A4" s="70" t="s">
        <v>31</v>
      </c>
      <c r="B4" s="8" t="s">
        <v>32</v>
      </c>
      <c r="C4" s="8" t="s">
        <v>33</v>
      </c>
      <c r="D4" s="8" t="s">
        <v>34</v>
      </c>
      <c r="E4" s="8" t="s">
        <v>35</v>
      </c>
      <c r="F4" s="8" t="s">
        <v>36</v>
      </c>
      <c r="G4" s="8" t="s">
        <v>37</v>
      </c>
      <c r="H4" s="8" t="s">
        <v>38</v>
      </c>
      <c r="I4" s="8" t="s">
        <v>39</v>
      </c>
      <c r="J4" s="8" t="s">
        <v>40</v>
      </c>
      <c r="K4" s="8" t="s">
        <v>41</v>
      </c>
      <c r="L4" s="8" t="s">
        <v>42</v>
      </c>
      <c r="M4" s="8" t="s">
        <v>31</v>
      </c>
    </row>
    <row r="5" spans="1:13" ht="57.75" customHeight="1" thickBot="1" x14ac:dyDescent="0.3">
      <c r="A5" s="31" t="s">
        <v>43</v>
      </c>
      <c r="B5" s="35" t="s">
        <v>44</v>
      </c>
      <c r="C5" s="36" t="s">
        <v>45</v>
      </c>
      <c r="D5" s="36" t="s">
        <v>46</v>
      </c>
      <c r="E5" s="36" t="s">
        <v>47</v>
      </c>
      <c r="F5" s="36" t="s">
        <v>48</v>
      </c>
      <c r="G5" s="36" t="s">
        <v>49</v>
      </c>
      <c r="H5" s="78" t="s">
        <v>50</v>
      </c>
      <c r="I5" s="36" t="s">
        <v>51</v>
      </c>
      <c r="J5" s="36" t="s">
        <v>52</v>
      </c>
      <c r="K5" s="36" t="s">
        <v>53</v>
      </c>
      <c r="L5" s="36" t="s">
        <v>54</v>
      </c>
      <c r="M5" s="43" t="s">
        <v>55</v>
      </c>
    </row>
    <row r="6" spans="1:13" ht="15.75" thickBot="1" x14ac:dyDescent="0.3">
      <c r="A6" s="27" t="s">
        <v>56</v>
      </c>
      <c r="B6" s="29"/>
      <c r="C6" s="29"/>
      <c r="D6" s="29"/>
      <c r="E6" s="29"/>
      <c r="F6" s="29"/>
      <c r="G6" s="29"/>
      <c r="H6" s="28"/>
      <c r="I6" s="29"/>
      <c r="J6" s="29"/>
      <c r="K6" s="29"/>
      <c r="L6" s="29"/>
      <c r="M6" s="29"/>
    </row>
    <row r="7" spans="1:13" ht="15.75" thickBot="1" x14ac:dyDescent="0.3">
      <c r="A7" s="27" t="s">
        <v>57</v>
      </c>
      <c r="B7" s="29"/>
      <c r="C7" s="29"/>
      <c r="D7" s="29"/>
      <c r="E7" s="29"/>
      <c r="F7" s="29"/>
      <c r="G7" s="29"/>
      <c r="H7" s="28"/>
      <c r="I7" s="29"/>
      <c r="J7" s="29"/>
      <c r="K7" s="29"/>
      <c r="L7" s="29"/>
      <c r="M7" s="29"/>
    </row>
    <row r="8" spans="1:13" ht="15.75" thickBot="1" x14ac:dyDescent="0.3">
      <c r="A8" s="27" t="s">
        <v>58</v>
      </c>
      <c r="B8" s="28"/>
      <c r="C8" s="29"/>
      <c r="D8" s="29"/>
      <c r="E8" s="29"/>
      <c r="F8" s="29"/>
      <c r="G8" s="29"/>
      <c r="H8" s="28"/>
      <c r="I8" s="29"/>
      <c r="J8" s="29"/>
      <c r="K8" s="29"/>
      <c r="L8" s="29"/>
      <c r="M8" s="29"/>
    </row>
    <row r="9" spans="1:13" ht="15.75" thickBot="1" x14ac:dyDescent="0.3">
      <c r="A9" s="27" t="s">
        <v>59</v>
      </c>
      <c r="B9" s="30"/>
      <c r="C9" s="7"/>
      <c r="D9" s="7"/>
      <c r="E9" s="7"/>
      <c r="F9" s="7"/>
      <c r="G9" s="7"/>
      <c r="H9" s="30"/>
      <c r="I9" s="7"/>
      <c r="J9" s="7"/>
      <c r="K9" s="7"/>
      <c r="L9" s="7"/>
      <c r="M9" s="7"/>
    </row>
    <row r="10" spans="1:13" ht="15.75" thickBot="1" x14ac:dyDescent="0.3">
      <c r="A10" s="27" t="s">
        <v>60</v>
      </c>
      <c r="B10" s="30"/>
      <c r="C10" s="7"/>
      <c r="D10" s="7"/>
      <c r="E10" s="7"/>
      <c r="F10" s="7"/>
      <c r="G10" s="7"/>
      <c r="H10" s="30"/>
      <c r="I10" s="7"/>
      <c r="J10" s="7"/>
      <c r="K10" s="7"/>
      <c r="L10" s="7"/>
      <c r="M10" s="7"/>
    </row>
    <row r="11" spans="1:13" ht="15.75" thickBot="1" x14ac:dyDescent="0.3">
      <c r="A11" s="27" t="s">
        <v>61</v>
      </c>
      <c r="B11" s="30"/>
      <c r="C11" s="7"/>
      <c r="D11" s="7"/>
      <c r="E11" s="7"/>
      <c r="F11" s="7"/>
      <c r="G11" s="7"/>
      <c r="H11" s="30"/>
      <c r="I11" s="7"/>
      <c r="J11" s="7"/>
      <c r="K11" s="7"/>
      <c r="L11" s="7"/>
      <c r="M11" s="7"/>
    </row>
    <row r="12" spans="1:13" ht="15.75" thickBot="1" x14ac:dyDescent="0.3">
      <c r="A12" s="27" t="s">
        <v>62</v>
      </c>
      <c r="B12" s="30"/>
      <c r="C12" s="7"/>
      <c r="D12" s="7"/>
      <c r="E12" s="7"/>
      <c r="F12" s="7"/>
      <c r="G12" s="7"/>
      <c r="H12" s="74">
        <v>1655.56</v>
      </c>
      <c r="I12" s="7"/>
      <c r="J12" s="7"/>
      <c r="K12" s="7"/>
      <c r="L12" s="7"/>
      <c r="M12" s="7"/>
    </row>
    <row r="13" spans="1:13" ht="15.75" thickBot="1" x14ac:dyDescent="0.3">
      <c r="A13" s="27" t="s">
        <v>63</v>
      </c>
      <c r="B13" s="30"/>
      <c r="C13" s="7"/>
      <c r="D13" s="7"/>
      <c r="E13" s="7"/>
      <c r="F13" s="7"/>
      <c r="G13" s="7"/>
      <c r="H13" s="85">
        <v>2141.2800000000002</v>
      </c>
      <c r="I13" s="7"/>
      <c r="J13" s="7"/>
      <c r="K13" s="7"/>
      <c r="L13" s="7"/>
      <c r="M13" s="7"/>
    </row>
    <row r="14" spans="1:13" ht="15.75" thickBot="1" x14ac:dyDescent="0.3">
      <c r="A14" s="27" t="s">
        <v>64</v>
      </c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 thickBot="1" x14ac:dyDescent="0.3">
      <c r="A15" s="27" t="s">
        <v>65</v>
      </c>
      <c r="B15" s="3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27" t="s">
        <v>66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27" t="s">
        <v>67</v>
      </c>
      <c r="B17" s="30"/>
      <c r="C17" s="7"/>
      <c r="D17" s="7"/>
      <c r="E17" s="7"/>
      <c r="F17" s="7"/>
      <c r="G17" s="7"/>
      <c r="H17" s="90"/>
      <c r="I17" s="7"/>
      <c r="J17" s="7"/>
      <c r="K17" s="7"/>
      <c r="L17" s="7"/>
      <c r="M17" s="7"/>
    </row>
    <row r="18" spans="1:13" x14ac:dyDescent="0.25">
      <c r="A18" s="27" t="s">
        <v>68</v>
      </c>
      <c r="B18" s="30"/>
      <c r="C18" s="7"/>
      <c r="D18" s="7"/>
      <c r="E18" s="7"/>
      <c r="F18" s="7"/>
      <c r="G18" s="89"/>
      <c r="H18" s="88">
        <v>1023</v>
      </c>
      <c r="I18" s="7"/>
      <c r="J18" s="7"/>
      <c r="K18" s="7"/>
      <c r="L18" s="7"/>
      <c r="M18" s="7"/>
    </row>
    <row r="19" spans="1:13" x14ac:dyDescent="0.25">
      <c r="A19" s="27" t="s">
        <v>69</v>
      </c>
      <c r="B19" s="30"/>
      <c r="C19" s="7"/>
      <c r="D19" s="7"/>
      <c r="E19" s="7"/>
      <c r="F19" s="7"/>
      <c r="G19" s="7"/>
      <c r="H19" s="86" t="s">
        <v>70</v>
      </c>
      <c r="I19" s="7"/>
      <c r="J19" s="7"/>
      <c r="K19" s="7"/>
      <c r="L19" s="7"/>
      <c r="M19" s="7"/>
    </row>
    <row r="20" spans="1:13" ht="15.75" thickBot="1" x14ac:dyDescent="0.3">
      <c r="A20" s="27" t="s">
        <v>71</v>
      </c>
      <c r="B20" s="3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 thickBot="1" x14ac:dyDescent="0.3">
      <c r="A21" s="27" t="s">
        <v>72</v>
      </c>
      <c r="B21" s="3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5.75" thickBot="1" x14ac:dyDescent="0.3">
      <c r="A22" s="27" t="s">
        <v>73</v>
      </c>
      <c r="B22" s="30"/>
      <c r="C22" s="7"/>
      <c r="D22" s="7"/>
      <c r="E22" s="7"/>
      <c r="F22" s="7"/>
      <c r="G22" s="7"/>
      <c r="H22" s="73"/>
      <c r="I22" s="7"/>
      <c r="J22" s="7"/>
      <c r="K22" s="7"/>
      <c r="L22" s="7"/>
      <c r="M22" s="7"/>
    </row>
    <row r="23" spans="1:13" ht="15.75" thickBot="1" x14ac:dyDescent="0.3">
      <c r="A23" s="27" t="s">
        <v>74</v>
      </c>
      <c r="B23" s="30"/>
      <c r="C23" s="7"/>
      <c r="D23" s="7"/>
      <c r="E23" s="7"/>
      <c r="F23" s="7"/>
      <c r="G23" s="7"/>
      <c r="H23" s="86">
        <v>1023</v>
      </c>
      <c r="I23" s="7"/>
      <c r="J23" s="7"/>
      <c r="K23" s="7"/>
      <c r="L23" s="7"/>
      <c r="M23" s="7"/>
    </row>
    <row r="24" spans="1:13" ht="15.75" thickBot="1" x14ac:dyDescent="0.3">
      <c r="A24" s="27" t="s">
        <v>75</v>
      </c>
      <c r="B24" s="30"/>
      <c r="C24" s="7"/>
      <c r="D24" s="7"/>
      <c r="E24" s="7"/>
      <c r="F24" s="7"/>
      <c r="G24" s="7"/>
      <c r="H24" s="86">
        <v>1673</v>
      </c>
      <c r="I24" s="7"/>
      <c r="J24" s="7"/>
      <c r="K24" s="7"/>
      <c r="L24" s="7"/>
      <c r="M24" s="7"/>
    </row>
    <row r="25" spans="1:13" ht="15.75" thickBot="1" x14ac:dyDescent="0.3">
      <c r="A25" s="27" t="s">
        <v>76</v>
      </c>
      <c r="B25" s="30"/>
      <c r="C25" s="7"/>
      <c r="D25" s="7"/>
      <c r="E25" s="7"/>
      <c r="F25" s="7"/>
      <c r="G25" s="7"/>
      <c r="H25" s="7"/>
      <c r="I25" s="7"/>
      <c r="J25" s="7"/>
      <c r="K25" s="73"/>
      <c r="L25" s="7"/>
      <c r="M25" s="7"/>
    </row>
    <row r="26" spans="1:13" ht="15.75" thickBot="1" x14ac:dyDescent="0.3">
      <c r="A26" s="27" t="s">
        <v>77</v>
      </c>
      <c r="B26" s="3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5.75" thickBot="1" x14ac:dyDescent="0.3">
      <c r="A27" s="27" t="s">
        <v>78</v>
      </c>
      <c r="B27" s="30"/>
      <c r="C27" s="7"/>
      <c r="D27" s="7"/>
      <c r="E27" s="7"/>
      <c r="F27" s="7"/>
      <c r="G27" s="7"/>
      <c r="H27" s="73"/>
      <c r="I27" s="7"/>
      <c r="J27" s="7"/>
      <c r="K27" s="7"/>
      <c r="L27" s="7"/>
      <c r="M27" s="7"/>
    </row>
    <row r="28" spans="1:13" ht="15.75" thickBot="1" x14ac:dyDescent="0.3">
      <c r="A28" s="27" t="s">
        <v>79</v>
      </c>
      <c r="B28" s="3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 thickBot="1" x14ac:dyDescent="0.3">
      <c r="A29" s="27" t="s">
        <v>80</v>
      </c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4.25" customHeight="1" thickBot="1" x14ac:dyDescent="0.3">
      <c r="A30" s="27" t="s">
        <v>81</v>
      </c>
      <c r="B30" s="30"/>
      <c r="C30" s="7"/>
      <c r="D30" s="7"/>
      <c r="E30" s="7"/>
      <c r="F30" s="7"/>
      <c r="G30" s="7"/>
      <c r="H30" s="75">
        <v>2037.35</v>
      </c>
      <c r="I30" s="7"/>
      <c r="J30" s="7"/>
      <c r="K30" s="7"/>
      <c r="L30" s="7"/>
      <c r="M30" s="7"/>
    </row>
    <row r="31" spans="1:13" ht="15.75" thickBot="1" x14ac:dyDescent="0.3">
      <c r="A31" s="27" t="s">
        <v>82</v>
      </c>
      <c r="B31" s="3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 thickBot="1" x14ac:dyDescent="0.3">
      <c r="A32" s="27" t="s">
        <v>83</v>
      </c>
      <c r="B32" s="3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 thickBot="1" x14ac:dyDescent="0.3">
      <c r="A33" s="27" t="s">
        <v>84</v>
      </c>
      <c r="B33" s="3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 thickBot="1" x14ac:dyDescent="0.3">
      <c r="A34" s="27" t="s">
        <v>85</v>
      </c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.75" thickBot="1" x14ac:dyDescent="0.3">
      <c r="A35" s="27" t="s">
        <v>86</v>
      </c>
      <c r="B35" s="3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 thickBot="1" x14ac:dyDescent="0.3">
      <c r="A36" s="27" t="s">
        <v>87</v>
      </c>
      <c r="B36" s="3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 thickBot="1" x14ac:dyDescent="0.3">
      <c r="A37" s="27" t="s">
        <v>88</v>
      </c>
      <c r="B37" s="30"/>
      <c r="C37" s="7"/>
      <c r="D37" s="7"/>
      <c r="E37" s="7"/>
      <c r="F37" s="7"/>
      <c r="G37" s="7"/>
      <c r="H37" s="73"/>
      <c r="I37" s="7"/>
      <c r="J37" s="7"/>
      <c r="K37" s="7"/>
      <c r="L37" s="7"/>
      <c r="M37" s="7"/>
    </row>
    <row r="38" spans="1:13" ht="15.75" thickBot="1" x14ac:dyDescent="0.3">
      <c r="A38" s="27" t="s">
        <v>89</v>
      </c>
      <c r="B38" s="3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 thickBot="1" x14ac:dyDescent="0.3">
      <c r="A39" s="27" t="s">
        <v>90</v>
      </c>
      <c r="B39" s="30"/>
      <c r="C39" s="7"/>
      <c r="D39" s="7"/>
      <c r="E39" s="7"/>
      <c r="F39" s="7"/>
      <c r="G39" s="7"/>
      <c r="H39" s="7"/>
      <c r="I39" s="73"/>
      <c r="J39" s="7"/>
      <c r="K39" s="7"/>
      <c r="L39" s="7"/>
      <c r="M39" s="7"/>
    </row>
    <row r="40" spans="1:13" ht="15.75" thickBot="1" x14ac:dyDescent="0.3">
      <c r="A40" s="27" t="s">
        <v>91</v>
      </c>
      <c r="B40" s="30"/>
      <c r="C40" s="7"/>
      <c r="D40" s="7"/>
      <c r="E40" s="7"/>
      <c r="F40" s="7"/>
      <c r="G40" s="7"/>
      <c r="H40" s="87">
        <v>1023</v>
      </c>
      <c r="I40" s="7"/>
      <c r="J40" s="7"/>
      <c r="K40" s="7"/>
      <c r="L40" s="7"/>
      <c r="M40" s="7"/>
    </row>
    <row r="41" spans="1:13" ht="15.75" thickBot="1" x14ac:dyDescent="0.3">
      <c r="A41" s="27" t="s">
        <v>92</v>
      </c>
      <c r="B41" s="3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 thickBot="1" x14ac:dyDescent="0.3">
      <c r="A42" s="27" t="s">
        <v>93</v>
      </c>
      <c r="B42" s="30"/>
      <c r="C42" s="7"/>
      <c r="D42" s="7"/>
      <c r="E42" s="7"/>
      <c r="F42" s="7"/>
      <c r="G42" s="7"/>
      <c r="H42" s="87">
        <v>2297.2800000000002</v>
      </c>
      <c r="I42" s="7"/>
      <c r="J42" s="7"/>
      <c r="K42" s="7"/>
      <c r="L42" s="7"/>
      <c r="M42" s="7"/>
    </row>
    <row r="43" spans="1:13" ht="15.75" thickBot="1" x14ac:dyDescent="0.3">
      <c r="A43" s="27" t="s">
        <v>94</v>
      </c>
      <c r="B43" s="30"/>
      <c r="C43" s="7"/>
      <c r="D43" s="7"/>
      <c r="E43" s="7"/>
      <c r="F43" s="7"/>
      <c r="G43" s="7"/>
      <c r="H43" s="7"/>
      <c r="I43" s="7"/>
      <c r="J43" s="7"/>
      <c r="K43" s="73"/>
      <c r="L43" s="7"/>
      <c r="M43" s="7"/>
    </row>
    <row r="44" spans="1:13" ht="15.75" thickBot="1" x14ac:dyDescent="0.3">
      <c r="A44" s="27" t="s">
        <v>95</v>
      </c>
      <c r="B44" s="30"/>
      <c r="C44" s="7"/>
      <c r="D44" s="7"/>
      <c r="E44" s="7"/>
      <c r="F44" s="7"/>
      <c r="G44" s="7"/>
      <c r="H44" s="87">
        <v>2297.2800000000002</v>
      </c>
      <c r="I44" s="7"/>
      <c r="J44" s="7"/>
      <c r="K44" s="7"/>
      <c r="L44" s="7"/>
      <c r="M44" s="7"/>
    </row>
    <row r="45" spans="1:13" ht="15.75" thickBot="1" x14ac:dyDescent="0.3">
      <c r="A45" s="27" t="s">
        <v>96</v>
      </c>
      <c r="B45" s="3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.75" thickBot="1" x14ac:dyDescent="0.3">
      <c r="A46" s="27" t="s">
        <v>97</v>
      </c>
      <c r="B46" s="3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.75" thickBot="1" x14ac:dyDescent="0.3">
      <c r="A47" s="27" t="s">
        <v>98</v>
      </c>
      <c r="B47" s="30"/>
      <c r="C47" s="7"/>
      <c r="D47" s="7"/>
      <c r="E47" s="7"/>
      <c r="F47" s="7"/>
      <c r="G47" s="7"/>
      <c r="H47" s="76">
        <v>1143.42</v>
      </c>
      <c r="I47" s="7"/>
      <c r="J47" s="7"/>
      <c r="K47" s="7"/>
      <c r="L47" s="7"/>
      <c r="M47" s="7"/>
    </row>
    <row r="48" spans="1:13" ht="15.75" thickBot="1" x14ac:dyDescent="0.3">
      <c r="A48" s="27" t="s">
        <v>99</v>
      </c>
      <c r="B48" s="30"/>
      <c r="C48" s="7"/>
      <c r="D48" s="7"/>
      <c r="E48" s="7"/>
      <c r="F48" s="7"/>
      <c r="G48" s="7"/>
      <c r="H48" s="76">
        <v>1075.07</v>
      </c>
      <c r="I48" s="7"/>
      <c r="J48" s="7"/>
      <c r="K48" s="7"/>
      <c r="L48" s="7"/>
      <c r="M48" s="7"/>
    </row>
    <row r="49" spans="1:13" ht="15.75" thickBot="1" x14ac:dyDescent="0.3">
      <c r="A49" s="27" t="s">
        <v>100</v>
      </c>
      <c r="B49" s="30"/>
      <c r="C49" s="7"/>
      <c r="D49" s="7"/>
      <c r="E49" s="7"/>
      <c r="F49" s="7"/>
      <c r="G49" s="7"/>
      <c r="H49" s="79">
        <v>1143.42</v>
      </c>
      <c r="I49" s="7"/>
      <c r="J49" s="7"/>
      <c r="K49" s="7"/>
      <c r="L49" s="7"/>
      <c r="M49" s="7"/>
    </row>
    <row r="50" spans="1:13" ht="15.75" thickBot="1" x14ac:dyDescent="0.3">
      <c r="A50" s="27" t="s">
        <v>101</v>
      </c>
      <c r="B50" s="3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.75" thickBot="1" x14ac:dyDescent="0.3">
      <c r="A51" s="27" t="s">
        <v>102</v>
      </c>
      <c r="B51" s="3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.75" thickBot="1" x14ac:dyDescent="0.3">
      <c r="A52" s="27" t="s">
        <v>103</v>
      </c>
      <c r="B52" s="3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.75" thickBot="1" x14ac:dyDescent="0.3">
      <c r="A53" s="27" t="s">
        <v>104</v>
      </c>
      <c r="B53" s="3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.75" thickBot="1" x14ac:dyDescent="0.3">
      <c r="A54" s="27" t="s">
        <v>105</v>
      </c>
      <c r="B54" s="30"/>
      <c r="C54" s="7"/>
      <c r="D54" s="7"/>
      <c r="E54" s="7"/>
      <c r="F54" s="7"/>
      <c r="G54" s="7"/>
      <c r="H54" s="79">
        <v>1729.37</v>
      </c>
      <c r="I54" s="7"/>
      <c r="J54" s="7"/>
      <c r="K54" s="7"/>
      <c r="L54" s="7"/>
      <c r="M54" s="7"/>
    </row>
    <row r="55" spans="1:13" ht="15.75" thickBot="1" x14ac:dyDescent="0.3">
      <c r="A55" s="27" t="s">
        <v>106</v>
      </c>
      <c r="B55" s="30"/>
      <c r="C55" s="7"/>
      <c r="D55" s="7"/>
      <c r="E55" s="7"/>
      <c r="F55" s="7"/>
      <c r="G55" s="7"/>
      <c r="H55" s="72"/>
      <c r="I55" s="7"/>
      <c r="J55" s="7"/>
      <c r="K55" s="7"/>
      <c r="L55" s="7"/>
      <c r="M55" s="7"/>
    </row>
    <row r="56" spans="1:13" ht="15.75" thickBot="1" x14ac:dyDescent="0.3">
      <c r="A56" s="27" t="s">
        <v>107</v>
      </c>
      <c r="B56" s="30"/>
      <c r="C56" s="7"/>
      <c r="D56" s="7"/>
      <c r="E56" s="7"/>
      <c r="F56" s="7"/>
      <c r="G56" s="7"/>
      <c r="H56" s="72"/>
      <c r="I56" s="7"/>
      <c r="J56" s="7"/>
      <c r="K56" s="7"/>
      <c r="L56" s="7"/>
      <c r="M56" s="7"/>
    </row>
    <row r="57" spans="1:13" ht="15.75" thickBot="1" x14ac:dyDescent="0.3">
      <c r="A57" s="27" t="s">
        <v>108</v>
      </c>
      <c r="B57" s="3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.75" thickBot="1" x14ac:dyDescent="0.3">
      <c r="A58" s="27" t="s">
        <v>109</v>
      </c>
      <c r="B58" s="30"/>
      <c r="C58" s="7"/>
      <c r="D58" s="7"/>
      <c r="E58" s="7"/>
      <c r="F58" s="7"/>
      <c r="G58" s="7"/>
      <c r="H58" s="28"/>
      <c r="I58" s="7"/>
      <c r="J58" s="7"/>
      <c r="K58" s="7"/>
      <c r="L58" s="7"/>
      <c r="M58" s="7"/>
    </row>
    <row r="59" spans="1:13" ht="15.75" thickBot="1" x14ac:dyDescent="0.3">
      <c r="A59" s="27" t="s">
        <v>110</v>
      </c>
      <c r="B59" s="3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 thickBot="1" x14ac:dyDescent="0.3">
      <c r="A60" s="27" t="s">
        <v>111</v>
      </c>
      <c r="B60" s="30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.75" thickBot="1" x14ac:dyDescent="0.3">
      <c r="A61" s="27" t="s">
        <v>112</v>
      </c>
      <c r="B61" s="30"/>
      <c r="C61" s="7"/>
      <c r="D61" s="7"/>
      <c r="E61" s="7"/>
      <c r="F61" s="7"/>
      <c r="G61" s="7"/>
      <c r="H61" s="73"/>
      <c r="I61" s="7"/>
      <c r="J61" s="7"/>
      <c r="K61" s="7"/>
      <c r="L61" s="7"/>
      <c r="M61" s="7"/>
    </row>
    <row r="62" spans="1:13" ht="15.75" thickBot="1" x14ac:dyDescent="0.3">
      <c r="A62" s="27" t="s">
        <v>113</v>
      </c>
      <c r="B62" s="30"/>
      <c r="C62" s="7"/>
      <c r="D62" s="7"/>
      <c r="E62" s="7"/>
      <c r="F62" s="7"/>
      <c r="G62" s="7"/>
      <c r="H62" s="77">
        <v>639.66</v>
      </c>
      <c r="I62" s="7"/>
      <c r="J62" s="7"/>
      <c r="K62" s="7"/>
      <c r="L62" s="7"/>
      <c r="M62" s="7"/>
    </row>
    <row r="63" spans="1:13" ht="13.5" customHeight="1" thickBot="1" x14ac:dyDescent="0.3">
      <c r="A63" s="27" t="s">
        <v>114</v>
      </c>
      <c r="B63" s="30"/>
      <c r="C63" s="7"/>
      <c r="D63" s="7"/>
      <c r="E63" s="7"/>
      <c r="F63" s="7"/>
      <c r="G63" s="7"/>
      <c r="H63" s="77">
        <v>467.24</v>
      </c>
      <c r="I63" s="7"/>
      <c r="J63" s="7"/>
      <c r="K63" s="7"/>
      <c r="L63" s="7"/>
      <c r="M63" s="7"/>
    </row>
    <row r="64" spans="1:13" ht="13.5" customHeight="1" thickBot="1" x14ac:dyDescent="0.3">
      <c r="A64" s="27" t="s">
        <v>115</v>
      </c>
      <c r="B64" s="30"/>
      <c r="C64" s="7"/>
      <c r="D64" s="7"/>
      <c r="E64" s="7"/>
      <c r="F64" s="7"/>
      <c r="G64" s="7"/>
      <c r="H64" s="76">
        <v>1023</v>
      </c>
      <c r="I64" s="7"/>
      <c r="J64" s="7"/>
      <c r="K64" s="7"/>
      <c r="L64" s="7"/>
      <c r="M64" s="7"/>
    </row>
    <row r="65" spans="1:13" ht="15.75" thickBot="1" x14ac:dyDescent="0.3">
      <c r="A65" s="27" t="s">
        <v>116</v>
      </c>
      <c r="B65" s="3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.75" thickBot="1" x14ac:dyDescent="0.3">
      <c r="A66" s="27" t="s">
        <v>117</v>
      </c>
      <c r="B66" s="30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.75" thickBot="1" x14ac:dyDescent="0.3">
      <c r="A67" s="27" t="s">
        <v>118</v>
      </c>
      <c r="B67" s="3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.75" thickBot="1" x14ac:dyDescent="0.3">
      <c r="A68" s="27" t="s">
        <v>119</v>
      </c>
      <c r="B68" s="3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.75" thickBot="1" x14ac:dyDescent="0.3">
      <c r="A69" s="27" t="s">
        <v>120</v>
      </c>
      <c r="B69" s="30"/>
      <c r="C69" s="7"/>
      <c r="D69" s="7"/>
      <c r="E69" s="7"/>
      <c r="F69" s="7"/>
      <c r="G69" s="7"/>
      <c r="H69" s="79">
        <v>1777.28</v>
      </c>
      <c r="I69" s="7"/>
      <c r="J69" s="7"/>
      <c r="K69" s="7"/>
      <c r="L69" s="7"/>
      <c r="M69" s="7"/>
    </row>
    <row r="70" spans="1:13" ht="15.75" thickBot="1" x14ac:dyDescent="0.3">
      <c r="A70" s="27" t="s">
        <v>121</v>
      </c>
      <c r="B70" s="30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.75" thickBot="1" x14ac:dyDescent="0.3">
      <c r="A71" s="27" t="s">
        <v>122</v>
      </c>
      <c r="B71" s="3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.75" thickBot="1" x14ac:dyDescent="0.3">
      <c r="A72" s="27" t="s">
        <v>123</v>
      </c>
      <c r="B72" s="30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.75" thickBot="1" x14ac:dyDescent="0.3">
      <c r="A73" s="27" t="s">
        <v>124</v>
      </c>
      <c r="B73" s="3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 thickBot="1" x14ac:dyDescent="0.3">
      <c r="A74" s="27" t="s">
        <v>125</v>
      </c>
      <c r="B74" s="3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.75" thickBot="1" x14ac:dyDescent="0.3">
      <c r="A75" s="27" t="s">
        <v>126</v>
      </c>
      <c r="B75" s="30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5">
      <c r="A76" s="27" t="s">
        <v>127</v>
      </c>
      <c r="B76" s="30"/>
      <c r="C76" s="7"/>
      <c r="D76" s="7"/>
      <c r="E76" s="7"/>
      <c r="F76" s="7"/>
      <c r="G76" s="7"/>
      <c r="H76" s="79">
        <v>1730</v>
      </c>
      <c r="I76" s="7"/>
      <c r="J76" s="7"/>
      <c r="K76" s="7"/>
      <c r="L76" s="7"/>
      <c r="M76" s="7"/>
    </row>
    <row r="77" spans="1:13" x14ac:dyDescent="0.25">
      <c r="A77" s="27" t="s">
        <v>128</v>
      </c>
      <c r="B77" s="30"/>
      <c r="C77" s="7"/>
      <c r="D77" s="7"/>
      <c r="E77" s="7"/>
      <c r="F77" s="7"/>
      <c r="G77" s="7"/>
      <c r="H77" s="7"/>
      <c r="I77" s="7"/>
      <c r="J77" s="7"/>
      <c r="K77" s="7"/>
      <c r="L77" s="7"/>
      <c r="M77" s="69"/>
    </row>
    <row r="78" spans="1:13" x14ac:dyDescent="0.25">
      <c r="A78" s="32" t="s">
        <v>43</v>
      </c>
      <c r="B78" s="33" t="s">
        <v>129</v>
      </c>
      <c r="C78" s="34" t="s">
        <v>130</v>
      </c>
      <c r="D78" s="34" t="s">
        <v>131</v>
      </c>
      <c r="E78" s="34" t="s">
        <v>132</v>
      </c>
      <c r="F78" s="34" t="s">
        <v>133</v>
      </c>
      <c r="G78" s="34" t="s">
        <v>134</v>
      </c>
      <c r="H78" s="34" t="s">
        <v>135</v>
      </c>
      <c r="I78" s="34" t="s">
        <v>136</v>
      </c>
      <c r="J78" s="34" t="s">
        <v>137</v>
      </c>
      <c r="K78" s="34" t="s">
        <v>138</v>
      </c>
      <c r="L78" s="34" t="s">
        <v>139</v>
      </c>
    </row>
    <row r="79" spans="1:13" ht="15.75" thickBot="1" x14ac:dyDescent="0.3">
      <c r="A79" s="27" t="s">
        <v>140</v>
      </c>
      <c r="B79" s="30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3" x14ac:dyDescent="0.25">
      <c r="A80" s="27" t="s">
        <v>141</v>
      </c>
      <c r="B80" s="30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3.5" customHeight="1" x14ac:dyDescent="0.25">
      <c r="A81" s="27" t="s">
        <v>142</v>
      </c>
      <c r="B81" s="30"/>
      <c r="C81" s="7"/>
      <c r="D81" s="7"/>
      <c r="E81" s="83">
        <v>1442.28</v>
      </c>
      <c r="F81" s="7"/>
      <c r="G81" s="7"/>
      <c r="H81" s="91">
        <v>1300</v>
      </c>
      <c r="I81" s="7"/>
      <c r="J81" s="7"/>
      <c r="K81" s="7"/>
      <c r="L81" s="7"/>
    </row>
    <row r="82" spans="1:12" ht="17.25" customHeight="1" x14ac:dyDescent="0.25">
      <c r="A82" s="27" t="s">
        <v>143</v>
      </c>
      <c r="B82" s="30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 thickBot="1" x14ac:dyDescent="0.3">
      <c r="A83" s="27" t="s">
        <v>144</v>
      </c>
      <c r="B83" s="30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27" t="s">
        <v>145</v>
      </c>
      <c r="B84" s="30"/>
      <c r="C84" s="7"/>
      <c r="D84" s="7"/>
      <c r="E84" s="7"/>
      <c r="F84" s="79">
        <v>1053</v>
      </c>
      <c r="G84" s="7"/>
      <c r="H84" s="7"/>
      <c r="I84" s="7"/>
      <c r="J84" s="7"/>
      <c r="K84" s="7"/>
      <c r="L84" s="7"/>
    </row>
    <row r="85" spans="1:12" ht="15.75" thickBot="1" x14ac:dyDescent="0.3">
      <c r="A85" s="27" t="s">
        <v>146</v>
      </c>
      <c r="B85" s="30"/>
      <c r="C85" s="7"/>
      <c r="D85" s="84">
        <v>880.66</v>
      </c>
      <c r="E85" s="7"/>
      <c r="F85" s="7"/>
      <c r="G85" s="7"/>
      <c r="H85" s="7"/>
      <c r="I85" s="7"/>
      <c r="J85" s="7"/>
      <c r="K85" s="7"/>
      <c r="L85" s="7"/>
    </row>
    <row r="86" spans="1:12" ht="15.75" thickBot="1" x14ac:dyDescent="0.3">
      <c r="A86" s="27" t="s">
        <v>147</v>
      </c>
      <c r="B86" s="30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.75" thickBot="1" x14ac:dyDescent="0.3">
      <c r="A87" s="27" t="s">
        <v>148</v>
      </c>
      <c r="B87" s="30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.75" thickBot="1" x14ac:dyDescent="0.3">
      <c r="A88" s="27" t="s">
        <v>149</v>
      </c>
      <c r="B88" s="30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.75" thickBot="1" x14ac:dyDescent="0.3">
      <c r="A89" s="27" t="s">
        <v>150</v>
      </c>
      <c r="B89" s="30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.75" thickBot="1" x14ac:dyDescent="0.3">
      <c r="A90" s="27" t="s">
        <v>151</v>
      </c>
      <c r="B90" s="30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.75" thickBot="1" x14ac:dyDescent="0.3">
      <c r="A91" s="27" t="s">
        <v>152</v>
      </c>
      <c r="B91" s="30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.75" thickBot="1" x14ac:dyDescent="0.3">
      <c r="A92" s="27" t="s">
        <v>153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thickBot="1" x14ac:dyDescent="0.3">
      <c r="A93" s="27" t="s">
        <v>154</v>
      </c>
      <c r="B93" s="30"/>
      <c r="C93" s="7"/>
      <c r="D93" s="7"/>
      <c r="E93" s="7"/>
      <c r="F93" s="7"/>
      <c r="G93" s="7"/>
      <c r="H93" s="84">
        <v>608</v>
      </c>
      <c r="I93" s="7"/>
      <c r="J93" s="7"/>
      <c r="K93" s="7"/>
      <c r="L93" s="7"/>
    </row>
    <row r="94" spans="1:12" x14ac:dyDescent="0.25">
      <c r="A94" s="80" t="s">
        <v>155</v>
      </c>
      <c r="B94" s="81"/>
      <c r="C94" s="82"/>
      <c r="D94" s="82"/>
      <c r="E94" s="82"/>
      <c r="F94" s="82"/>
      <c r="G94" s="82"/>
      <c r="H94" s="82"/>
      <c r="I94" s="82"/>
      <c r="J94" s="7"/>
      <c r="K94" s="82"/>
      <c r="L94" s="82"/>
    </row>
    <row r="95" spans="1:12" ht="15.75" customHeight="1" x14ac:dyDescent="0.25">
      <c r="A95" s="71" t="s">
        <v>156</v>
      </c>
      <c r="C95" s="142">
        <v>3400</v>
      </c>
      <c r="E95" s="92">
        <v>1464.02</v>
      </c>
      <c r="H95" s="93">
        <v>760</v>
      </c>
    </row>
    <row r="96" spans="1:12" ht="8.25" customHeight="1" x14ac:dyDescent="0.25">
      <c r="A96" s="94"/>
      <c r="B96" s="94"/>
      <c r="C96" s="94"/>
      <c r="D96" s="94"/>
      <c r="E96" s="95"/>
      <c r="F96" s="94"/>
      <c r="G96" s="94"/>
      <c r="H96" s="96"/>
      <c r="I96" s="94"/>
      <c r="J96" s="94"/>
      <c r="K96" s="94"/>
      <c r="L96" s="94"/>
    </row>
    <row r="97" spans="1:12" x14ac:dyDescent="0.25">
      <c r="A97" s="133" t="s">
        <v>157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5"/>
    </row>
    <row r="98" spans="1:12" x14ac:dyDescent="0.25">
      <c r="A98" s="107" t="s">
        <v>158</v>
      </c>
      <c r="B98" s="108"/>
      <c r="C98" s="108"/>
      <c r="D98" s="99"/>
      <c r="E98" s="109"/>
      <c r="F98" s="99"/>
      <c r="G98" s="109"/>
      <c r="H98" s="108"/>
      <c r="I98" s="99"/>
      <c r="J98" s="83">
        <v>996.87</v>
      </c>
      <c r="K98" s="110"/>
      <c r="L98" s="110"/>
    </row>
    <row r="99" spans="1:12" x14ac:dyDescent="0.25">
      <c r="A99" s="97" t="s">
        <v>159</v>
      </c>
      <c r="B99" s="101"/>
      <c r="C99" s="101"/>
      <c r="D99" s="101"/>
      <c r="E99" s="100"/>
      <c r="F99" s="101"/>
      <c r="G99" s="100"/>
      <c r="H99" s="101"/>
      <c r="I99" s="111"/>
      <c r="J99" s="111"/>
      <c r="K99" s="111"/>
      <c r="L99" s="83">
        <v>619.04</v>
      </c>
    </row>
    <row r="100" spans="1:12" x14ac:dyDescent="0.25">
      <c r="A100" s="97" t="s">
        <v>160</v>
      </c>
      <c r="B100" s="101"/>
      <c r="C100" s="101"/>
      <c r="D100" s="101"/>
      <c r="E100" s="101"/>
      <c r="F100" s="101"/>
      <c r="G100" s="101"/>
      <c r="H100" s="101"/>
      <c r="I100" s="102"/>
      <c r="J100" s="83">
        <v>638.86</v>
      </c>
      <c r="K100" s="103"/>
      <c r="L100" s="83">
        <v>672.04</v>
      </c>
    </row>
    <row r="101" spans="1:12" x14ac:dyDescent="0.25">
      <c r="A101" s="97" t="s">
        <v>161</v>
      </c>
      <c r="B101" s="101"/>
      <c r="C101" s="101"/>
      <c r="D101" s="101"/>
      <c r="E101" s="101"/>
      <c r="F101" s="101"/>
      <c r="G101" s="101"/>
      <c r="H101" s="101"/>
      <c r="I101" s="102"/>
      <c r="J101" s="83">
        <v>1438.97</v>
      </c>
      <c r="K101" s="98"/>
      <c r="L101" s="98"/>
    </row>
    <row r="102" spans="1:12" x14ac:dyDescent="0.25">
      <c r="A102" s="97" t="s">
        <v>162</v>
      </c>
      <c r="B102" s="104"/>
      <c r="C102" s="104"/>
      <c r="D102" s="104"/>
      <c r="E102" s="104"/>
      <c r="F102" s="104"/>
      <c r="G102" s="104"/>
      <c r="H102" s="104"/>
      <c r="I102" s="112"/>
      <c r="J102" s="83">
        <v>975.34</v>
      </c>
      <c r="K102" s="113"/>
      <c r="L102" s="83">
        <v>350</v>
      </c>
    </row>
    <row r="103" spans="1:12" x14ac:dyDescent="0.25">
      <c r="A103" s="97" t="s">
        <v>163</v>
      </c>
      <c r="B103" s="105"/>
      <c r="C103" s="105"/>
      <c r="D103" s="105"/>
      <c r="E103" s="105"/>
      <c r="F103" s="105"/>
      <c r="G103" s="105"/>
      <c r="H103" s="105"/>
      <c r="I103" s="114"/>
      <c r="J103" s="83">
        <v>6441.09</v>
      </c>
      <c r="K103" s="115"/>
      <c r="L103" s="106"/>
    </row>
    <row r="104" spans="1:12" x14ac:dyDescent="0.25">
      <c r="A104" s="116" t="s">
        <v>164</v>
      </c>
      <c r="B104" s="117"/>
      <c r="C104" s="117"/>
      <c r="D104" s="117"/>
      <c r="E104" s="117"/>
      <c r="F104" s="117"/>
      <c r="G104" s="117"/>
      <c r="H104" s="117"/>
      <c r="I104" s="118"/>
      <c r="J104" s="83" t="s">
        <v>165</v>
      </c>
      <c r="K104" s="119"/>
      <c r="L104" s="120"/>
    </row>
    <row r="105" spans="1:12" x14ac:dyDescent="0.25">
      <c r="A105" s="136" t="s">
        <v>166</v>
      </c>
      <c r="B105" s="137"/>
      <c r="C105" s="137"/>
      <c r="D105" s="137"/>
      <c r="E105" s="137"/>
      <c r="F105" s="137"/>
      <c r="G105" s="137"/>
      <c r="H105" s="137"/>
      <c r="I105" s="137"/>
      <c r="J105" s="138"/>
      <c r="K105" s="137"/>
      <c r="L105" s="139"/>
    </row>
    <row r="106" spans="1:12" ht="42" customHeight="1" x14ac:dyDescent="0.25">
      <c r="A106" s="107" t="s">
        <v>167</v>
      </c>
      <c r="B106" s="108"/>
      <c r="C106" s="108"/>
      <c r="D106" s="99"/>
      <c r="E106" s="109"/>
      <c r="F106" s="99"/>
      <c r="G106" s="109"/>
      <c r="H106" s="108"/>
      <c r="I106" s="121"/>
      <c r="J106" s="83">
        <v>7562.59</v>
      </c>
      <c r="K106" s="121"/>
      <c r="L106" s="83">
        <v>1160</v>
      </c>
    </row>
  </sheetData>
  <mergeCells count="4">
    <mergeCell ref="A2:L2"/>
    <mergeCell ref="A3:M3"/>
    <mergeCell ref="A97:L97"/>
    <mergeCell ref="A105:L105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topLeftCell="A4" workbookViewId="0">
      <selection activeCell="A4" sqref="A1:XFD1048576"/>
    </sheetView>
  </sheetViews>
  <sheetFormatPr defaultRowHeight="15" x14ac:dyDescent="0.25"/>
  <cols>
    <col min="1" max="1" width="23.140625" customWidth="1"/>
    <col min="2" max="2" width="35.140625" customWidth="1"/>
    <col min="3" max="3" width="29.140625" customWidth="1"/>
    <col min="4" max="4" width="17.5703125" customWidth="1"/>
    <col min="5" max="5" width="28.140625" customWidth="1"/>
    <col min="6" max="6" width="45.7109375" customWidth="1"/>
  </cols>
  <sheetData>
    <row r="1" spans="1:6" s="6" customFormat="1" x14ac:dyDescent="0.25">
      <c r="A1" s="140" t="s">
        <v>168</v>
      </c>
      <c r="B1" s="140"/>
      <c r="C1" s="140"/>
      <c r="D1" s="140"/>
      <c r="E1" s="140"/>
      <c r="F1" s="140"/>
    </row>
    <row r="2" spans="1:6" x14ac:dyDescent="0.25">
      <c r="A2" s="5"/>
      <c r="B2" s="5"/>
      <c r="C2" s="5"/>
      <c r="D2" s="5"/>
    </row>
    <row r="3" spans="1:6" x14ac:dyDescent="0.25">
      <c r="A3" s="19" t="s">
        <v>169</v>
      </c>
      <c r="B3" s="19" t="s">
        <v>170</v>
      </c>
      <c r="C3" s="19" t="s">
        <v>171</v>
      </c>
      <c r="D3" s="19" t="s">
        <v>172</v>
      </c>
      <c r="E3" s="19" t="s">
        <v>173</v>
      </c>
      <c r="F3" s="19" t="s">
        <v>174</v>
      </c>
    </row>
    <row r="4" spans="1:6" ht="62.25" customHeight="1" x14ac:dyDescent="0.25">
      <c r="A4" s="1" t="s">
        <v>175</v>
      </c>
      <c r="B4" s="1" t="s">
        <v>176</v>
      </c>
      <c r="C4" s="3" t="s">
        <v>177</v>
      </c>
      <c r="D4" s="4">
        <v>467.24</v>
      </c>
      <c r="E4" s="2" t="s">
        <v>178</v>
      </c>
      <c r="F4" s="1" t="s">
        <v>179</v>
      </c>
    </row>
    <row r="5" spans="1:6" ht="46.5" customHeight="1" x14ac:dyDescent="0.25">
      <c r="A5" s="1" t="s">
        <v>180</v>
      </c>
      <c r="B5" s="1" t="s">
        <v>181</v>
      </c>
      <c r="C5" s="3" t="s">
        <v>182</v>
      </c>
      <c r="D5" s="4">
        <v>1143.42</v>
      </c>
      <c r="E5" s="2" t="s">
        <v>183</v>
      </c>
      <c r="F5" s="1" t="s">
        <v>179</v>
      </c>
    </row>
    <row r="6" spans="1:6" ht="61.5" customHeight="1" x14ac:dyDescent="0.25">
      <c r="A6" s="1" t="s">
        <v>184</v>
      </c>
      <c r="B6" s="1" t="s">
        <v>185</v>
      </c>
      <c r="C6" s="3" t="s">
        <v>186</v>
      </c>
      <c r="D6" s="4">
        <v>1038.21</v>
      </c>
      <c r="E6" s="2" t="s">
        <v>187</v>
      </c>
      <c r="F6" s="1" t="s">
        <v>179</v>
      </c>
    </row>
    <row r="7" spans="1:6" ht="34.5" customHeight="1" x14ac:dyDescent="0.25">
      <c r="A7" s="1" t="s">
        <v>188</v>
      </c>
      <c r="B7" s="1" t="s">
        <v>189</v>
      </c>
      <c r="C7" s="3" t="s">
        <v>190</v>
      </c>
      <c r="D7" s="4">
        <v>1023</v>
      </c>
      <c r="E7" s="2" t="s">
        <v>191</v>
      </c>
      <c r="F7" s="1" t="s">
        <v>179</v>
      </c>
    </row>
    <row r="8" spans="1:6" ht="27" customHeight="1" x14ac:dyDescent="0.25">
      <c r="A8" s="1" t="s">
        <v>188</v>
      </c>
      <c r="B8" s="1" t="s">
        <v>192</v>
      </c>
      <c r="C8" s="3" t="s">
        <v>190</v>
      </c>
      <c r="D8" s="4">
        <v>1023</v>
      </c>
      <c r="E8" s="2" t="s">
        <v>191</v>
      </c>
      <c r="F8" s="1" t="s">
        <v>179</v>
      </c>
    </row>
    <row r="9" spans="1:6" ht="30" customHeight="1" x14ac:dyDescent="0.25">
      <c r="A9" s="1" t="s">
        <v>193</v>
      </c>
      <c r="B9" s="1" t="s">
        <v>194</v>
      </c>
      <c r="C9" s="3" t="s">
        <v>195</v>
      </c>
      <c r="D9" s="4">
        <v>2037.35</v>
      </c>
      <c r="E9" s="2" t="s">
        <v>196</v>
      </c>
      <c r="F9" s="1" t="s">
        <v>179</v>
      </c>
    </row>
    <row r="10" spans="1:6" ht="30.75" customHeight="1" x14ac:dyDescent="0.25">
      <c r="A10" s="1" t="s">
        <v>197</v>
      </c>
      <c r="B10" s="1" t="s">
        <v>198</v>
      </c>
      <c r="C10" s="3" t="s">
        <v>195</v>
      </c>
      <c r="D10" s="4">
        <v>1655.56</v>
      </c>
      <c r="E10" s="2" t="s">
        <v>196</v>
      </c>
      <c r="F10" s="1" t="s">
        <v>179</v>
      </c>
    </row>
    <row r="11" spans="1:6" ht="46.5" customHeight="1" x14ac:dyDescent="0.25">
      <c r="A11" s="1" t="s">
        <v>199</v>
      </c>
      <c r="B11" s="1" t="s">
        <v>200</v>
      </c>
      <c r="C11" s="3" t="s">
        <v>182</v>
      </c>
      <c r="D11" s="4">
        <v>1023</v>
      </c>
      <c r="E11" s="2" t="s">
        <v>201</v>
      </c>
      <c r="F11" s="1" t="s">
        <v>179</v>
      </c>
    </row>
    <row r="12" spans="1:6" ht="44.25" customHeight="1" x14ac:dyDescent="0.25">
      <c r="A12" s="1" t="s">
        <v>202</v>
      </c>
      <c r="B12" s="1" t="s">
        <v>203</v>
      </c>
      <c r="C12" s="3" t="s">
        <v>182</v>
      </c>
      <c r="D12" s="4">
        <v>1023</v>
      </c>
      <c r="E12" s="2" t="s">
        <v>201</v>
      </c>
      <c r="F12" s="1" t="s">
        <v>179</v>
      </c>
    </row>
    <row r="13" spans="1:6" ht="44.25" customHeight="1" x14ac:dyDescent="0.25">
      <c r="A13" s="1" t="s">
        <v>204</v>
      </c>
      <c r="B13" s="1" t="s">
        <v>205</v>
      </c>
      <c r="C13" s="3" t="s">
        <v>195</v>
      </c>
      <c r="D13" s="4">
        <v>1075.07</v>
      </c>
      <c r="E13" s="2" t="s">
        <v>206</v>
      </c>
      <c r="F13" s="1" t="s">
        <v>179</v>
      </c>
    </row>
    <row r="14" spans="1:6" ht="18" customHeight="1" x14ac:dyDescent="0.25">
      <c r="A14" s="141">
        <f>SUM(D4:D13)</f>
        <v>11508.849999999999</v>
      </c>
      <c r="B14" s="141"/>
      <c r="C14" s="141"/>
      <c r="D14" s="141"/>
      <c r="E14" s="141"/>
      <c r="F14" s="141"/>
    </row>
    <row r="15" spans="1:6" ht="18" customHeight="1" x14ac:dyDescent="0.25">
      <c r="A15" s="132">
        <v>2023</v>
      </c>
      <c r="B15" s="132"/>
      <c r="C15" s="132"/>
      <c r="D15" s="132"/>
      <c r="E15" s="132"/>
      <c r="F15" s="132"/>
    </row>
    <row r="16" spans="1:6" ht="30.75" customHeight="1" x14ac:dyDescent="0.25">
      <c r="A16" s="40" t="s">
        <v>207</v>
      </c>
      <c r="B16" s="40" t="s">
        <v>208</v>
      </c>
      <c r="C16" s="41" t="s">
        <v>190</v>
      </c>
      <c r="D16" s="42" t="s">
        <v>209</v>
      </c>
      <c r="E16" s="40" t="s">
        <v>210</v>
      </c>
      <c r="F16" s="37" t="s">
        <v>179</v>
      </c>
    </row>
    <row r="17" spans="1:6" ht="29.25" customHeight="1" x14ac:dyDescent="0.25">
      <c r="A17" s="40" t="s">
        <v>207</v>
      </c>
      <c r="B17" s="44" t="s">
        <v>211</v>
      </c>
      <c r="C17" s="41" t="s">
        <v>212</v>
      </c>
      <c r="D17" s="42" t="s">
        <v>213</v>
      </c>
      <c r="E17" s="40" t="s">
        <v>214</v>
      </c>
      <c r="F17" s="45" t="s">
        <v>179</v>
      </c>
    </row>
    <row r="18" spans="1:6" ht="47.25" customHeight="1" x14ac:dyDescent="0.25">
      <c r="A18" s="37" t="s">
        <v>207</v>
      </c>
      <c r="B18" s="37" t="s">
        <v>215</v>
      </c>
      <c r="C18" s="38" t="s">
        <v>177</v>
      </c>
      <c r="D18" s="46">
        <v>639.66</v>
      </c>
      <c r="E18" s="37" t="s">
        <v>216</v>
      </c>
      <c r="F18" s="39" t="s">
        <v>217</v>
      </c>
    </row>
  </sheetData>
  <mergeCells count="3">
    <mergeCell ref="A1:F1"/>
    <mergeCell ref="A15:F15"/>
    <mergeCell ref="A14:F1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V - repasse</vt:lpstr>
      <vt:lpstr>distribuição pessoal</vt:lpstr>
      <vt:lpstr>complemento anexo 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DOS SANTOS RUBICK</dc:creator>
  <cp:keywords/>
  <dc:description/>
  <cp:lastModifiedBy>RAFAELA DOS SANTOS RUBICK</cp:lastModifiedBy>
  <cp:revision/>
  <dcterms:created xsi:type="dcterms:W3CDTF">2022-11-22T17:41:53Z</dcterms:created>
  <dcterms:modified xsi:type="dcterms:W3CDTF">2024-03-04T16:32:45Z</dcterms:modified>
  <cp:category/>
  <cp:contentStatus/>
</cp:coreProperties>
</file>