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28680" yWindow="-120" windowWidth="29040" windowHeight="15840" tabRatio="857"/>
  </bookViews>
  <sheets>
    <sheet name="CEART" sheetId="165" r:id="rId1"/>
    <sheet name="CCT" sheetId="170" state="hidden" r:id="rId2"/>
    <sheet name="CEO" sheetId="172" state="hidden" r:id="rId3"/>
    <sheet name="CEPLAN" sheetId="173" state="hidden" r:id="rId4"/>
    <sheet name="CAV" sheetId="175" state="hidden" r:id="rId5"/>
  </sheets>
  <definedNames>
    <definedName name="diasuteis" localSheetId="4">#REF!</definedName>
    <definedName name="diasuteis" localSheetId="1">#REF!</definedName>
    <definedName name="diasuteis" localSheetId="0">#REF!</definedName>
    <definedName name="diasuteis" localSheetId="2">#REF!</definedName>
    <definedName name="diasuteis" localSheetId="3">#REF!</definedName>
    <definedName name="diasuteis">#REF!</definedName>
    <definedName name="Ferias" localSheetId="4">#REF!</definedName>
    <definedName name="Ferias" localSheetId="1">#REF!</definedName>
    <definedName name="Ferias" localSheetId="0">#REF!</definedName>
    <definedName name="Ferias" localSheetId="2">#REF!</definedName>
    <definedName name="Ferias">#REF!</definedName>
    <definedName name="RD" localSheetId="4">OFFSET(#REF!,(MATCH(SMALL(#REF!,ROW()-10),#REF!,0)-1),0)</definedName>
    <definedName name="RD" localSheetId="1">OFFSET(#REF!,(MATCH(SMALL(#REF!,ROW()-10),#REF!,0)-1),0)</definedName>
    <definedName name="RD" localSheetId="0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165" l="1"/>
  <c r="U12" i="175" l="1"/>
  <c r="T12" i="175"/>
  <c r="S12" i="175"/>
  <c r="R12" i="175"/>
  <c r="Q12" i="175"/>
  <c r="P12" i="175"/>
  <c r="O12" i="175"/>
  <c r="N11" i="175"/>
  <c r="M11" i="175"/>
  <c r="M10" i="175"/>
  <c r="N10" i="175" s="1"/>
  <c r="M9" i="175"/>
  <c r="N9" i="175" s="1"/>
  <c r="M8" i="175"/>
  <c r="N8" i="175" s="1"/>
  <c r="M7" i="175"/>
  <c r="N7" i="175" s="1"/>
  <c r="M6" i="175"/>
  <c r="N6" i="175" s="1"/>
  <c r="N5" i="175"/>
  <c r="M5" i="175"/>
  <c r="M4" i="175"/>
  <c r="N4" i="175" s="1"/>
  <c r="U12" i="173"/>
  <c r="T12" i="173"/>
  <c r="S12" i="173"/>
  <c r="R12" i="173"/>
  <c r="Q12" i="173"/>
  <c r="P12" i="173"/>
  <c r="O12" i="173"/>
  <c r="M11" i="173"/>
  <c r="N11" i="173" s="1"/>
  <c r="M10" i="173"/>
  <c r="N10" i="173" s="1"/>
  <c r="M9" i="173"/>
  <c r="N9" i="173" s="1"/>
  <c r="M8" i="173"/>
  <c r="N8" i="173" s="1"/>
  <c r="M7" i="173"/>
  <c r="N7" i="173" s="1"/>
  <c r="M6" i="173"/>
  <c r="N6" i="173" s="1"/>
  <c r="M5" i="173"/>
  <c r="N5" i="173" s="1"/>
  <c r="M4" i="173"/>
  <c r="N4" i="173" s="1"/>
  <c r="U12" i="172"/>
  <c r="T12" i="172"/>
  <c r="S12" i="172"/>
  <c r="R12" i="172"/>
  <c r="Q12" i="172"/>
  <c r="P12" i="172"/>
  <c r="O12" i="172"/>
  <c r="M11" i="172"/>
  <c r="N11" i="172" s="1"/>
  <c r="M10" i="172"/>
  <c r="N10" i="172" s="1"/>
  <c r="M9" i="172"/>
  <c r="N9" i="172" s="1"/>
  <c r="M8" i="172"/>
  <c r="N8" i="172" s="1"/>
  <c r="M7" i="172"/>
  <c r="N7" i="172" s="1"/>
  <c r="M6" i="172"/>
  <c r="N6" i="172" s="1"/>
  <c r="M5" i="172"/>
  <c r="N5" i="172" s="1"/>
  <c r="M4" i="172"/>
  <c r="N4" i="172" s="1"/>
  <c r="U12" i="170"/>
  <c r="T12" i="170"/>
  <c r="S12" i="170"/>
  <c r="R12" i="170"/>
  <c r="Q12" i="170"/>
  <c r="P12" i="170"/>
  <c r="O12" i="170"/>
  <c r="M11" i="170"/>
  <c r="N11" i="170" s="1"/>
  <c r="M10" i="170"/>
  <c r="N10" i="170" s="1"/>
  <c r="M9" i="170"/>
  <c r="N9" i="170" s="1"/>
  <c r="M8" i="170"/>
  <c r="N8" i="170" s="1"/>
  <c r="M7" i="170"/>
  <c r="N7" i="170" s="1"/>
  <c r="M6" i="170"/>
  <c r="N6" i="170" s="1"/>
  <c r="M5" i="170"/>
  <c r="N5" i="170" s="1"/>
  <c r="M4" i="170"/>
  <c r="N4" i="170" s="1"/>
  <c r="U12" i="165"/>
  <c r="T12" i="165"/>
  <c r="S12" i="165"/>
  <c r="R12" i="165"/>
  <c r="Q12" i="165"/>
  <c r="P12" i="165"/>
  <c r="M11" i="165"/>
  <c r="N11" i="165" s="1"/>
  <c r="M10" i="165"/>
  <c r="N10" i="165" s="1"/>
  <c r="M9" i="165"/>
  <c r="N9" i="165" s="1"/>
  <c r="M8" i="165"/>
  <c r="N8" i="165" s="1"/>
  <c r="M7" i="165"/>
  <c r="N7" i="165" s="1"/>
  <c r="M6" i="165"/>
  <c r="N6" i="165" s="1"/>
  <c r="M5" i="165"/>
  <c r="N5" i="165" s="1"/>
  <c r="M4" i="165"/>
  <c r="N4" i="165" s="1"/>
</calcChain>
</file>

<file path=xl/sharedStrings.xml><?xml version="1.0" encoding="utf-8"?>
<sst xmlns="http://schemas.openxmlformats.org/spreadsheetml/2006/main" count="394" uniqueCount="45">
  <si>
    <t>Saldo / Automático</t>
  </si>
  <si>
    <t>ALERTA</t>
  </si>
  <si>
    <t>Item</t>
  </si>
  <si>
    <t>Unidade</t>
  </si>
  <si>
    <t>Lote</t>
  </si>
  <si>
    <t>Qtde Registrada</t>
  </si>
  <si>
    <t>Peça</t>
  </si>
  <si>
    <t>Especificação</t>
  </si>
  <si>
    <t>Código NUC</t>
  </si>
  <si>
    <t>Grupo-Classe</t>
  </si>
  <si>
    <t>XX/XX/20XX</t>
  </si>
  <si>
    <t>Empresas</t>
  </si>
  <si>
    <t>Preço  Unitário</t>
  </si>
  <si>
    <t>Detalhamento</t>
  </si>
  <si>
    <t xml:space="preserve">CENTRO PARTICIPANTE: </t>
  </si>
  <si>
    <t>AQUISIÇÃO DE CARIMBOS (TODA UDESC) E CONTRATAÇÃO DE EMPRESA PARA PRESTAÇÃO DE SERVIÇOS DE CHAVEIRO, INCLUINDO O FORNECIMENTO DE PEÇAS (CAMPUS I, CERES, CESFI, CEPLAN E CEAVI)</t>
  </si>
  <si>
    <t>PROCESSO: 616/2023</t>
  </si>
  <si>
    <t>VIGÊNCIA DA ATA:  12/04/2023 a 12/04/2024</t>
  </si>
  <si>
    <t xml:space="preserve"> AF nº XXX/2023 Qtde. DT</t>
  </si>
  <si>
    <t>3 - Peças (Campus I, CERES, CESFI e CEAVI)</t>
  </si>
  <si>
    <t>SUPERA BLOCOS LICITAÇÕES LTDA, CNPJ 26.749.211/0001-15</t>
  </si>
  <si>
    <t>Marca/Modelo</t>
  </si>
  <si>
    <t>Fornecimento de fechadura para divisoria</t>
  </si>
  <si>
    <t>KALA</t>
  </si>
  <si>
    <t>10228-8-015</t>
  </si>
  <si>
    <t>339030-24</t>
  </si>
  <si>
    <t>Fornecimento de fechadura simples/yale/gorge</t>
  </si>
  <si>
    <t>ALIANÇA</t>
  </si>
  <si>
    <t>10228-8-011</t>
  </si>
  <si>
    <t>Fornecimento de fechadura tipo tetra</t>
  </si>
  <si>
    <t>SOPRANO</t>
  </si>
  <si>
    <t>10228-8-002</t>
  </si>
  <si>
    <t>Fornecimento de fechadura de mesa (gaveta) com duas chaves</t>
  </si>
  <si>
    <t>VONDER</t>
  </si>
  <si>
    <t>Fornecimento de maçaneta para fechadura simples/gorge/yale</t>
  </si>
  <si>
    <t>07914-6-001</t>
  </si>
  <si>
    <t>Fornecimento de cadeado 20mm com haste curta em latão</t>
  </si>
  <si>
    <t>00328-0-024</t>
  </si>
  <si>
    <t>Fornecimento de cadeado 25mm com haste curta em latão</t>
  </si>
  <si>
    <t>PAPAIZ</t>
  </si>
  <si>
    <t>00328-0-008</t>
  </si>
  <si>
    <t>Fornecimento de cadeado 35mm com haste curta em latão</t>
  </si>
  <si>
    <t>00328-0-009</t>
  </si>
  <si>
    <t>AQUISIÇÃO DE CARIMBOS (TODA UDESC) E CONTRATAÇÃO DE EMPRESA PARA PRESTAÇÃO DE SERVIÇOS DE CHAVEIRO, INCLUINDO O FORNECIMENTO DE PEÇAS (CAMPUS I, CERES, CESFI E CEAVI)</t>
  </si>
  <si>
    <t xml:space="preserve"> AF nº 
2556/2023
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</si>
</sst>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00\-00"/>
  </numFmts>
  <fonts count="12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9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47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" fontId="3" fillId="2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" fontId="3" fillId="0" borderId="0" xfId="1" applyNumberFormat="1" applyFont="1" applyAlignment="1" applyProtection="1">
      <alignment horizontal="center" vertical="center" wrapText="1"/>
      <protection locked="0"/>
    </xf>
    <xf numFmtId="44" fontId="3" fillId="0" borderId="0" xfId="13" applyFont="1" applyFill="1" applyAlignment="1">
      <alignment horizontal="center" vertical="center" wrapText="1"/>
    </xf>
    <xf numFmtId="44" fontId="3" fillId="0" borderId="0" xfId="8" applyFont="1" applyAlignment="1" applyProtection="1">
      <alignment horizontal="center" wrapText="1"/>
      <protection locked="0"/>
    </xf>
    <xf numFmtId="44" fontId="3" fillId="0" borderId="0" xfId="8" applyFont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wrapText="1"/>
    </xf>
    <xf numFmtId="43" fontId="7" fillId="8" borderId="1" xfId="0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top" wrapText="1"/>
    </xf>
    <xf numFmtId="0" fontId="6" fillId="3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 applyProtection="1">
      <alignment horizontal="justify" vertical="top" wrapText="1"/>
      <protection locked="0"/>
    </xf>
    <xf numFmtId="168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3" fontId="10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 wrapText="1"/>
    </xf>
    <xf numFmtId="166" fontId="6" fillId="7" borderId="1" xfId="0" applyNumberFormat="1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4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89">
    <cellStyle name="Moeda" xfId="13" builtinId="4"/>
    <cellStyle name="Moeda 2" xfId="5"/>
    <cellStyle name="Moeda 2 2" xfId="9"/>
    <cellStyle name="Moeda 3" xfId="8"/>
    <cellStyle name="Moeda 3 2" xfId="19"/>
    <cellStyle name="Moeda 3 2 2" xfId="46"/>
    <cellStyle name="Moeda 3 2 3" xfId="73"/>
    <cellStyle name="Moeda 3 3" xfId="28"/>
    <cellStyle name="Moeda 3 3 2" xfId="55"/>
    <cellStyle name="Moeda 3 3 3" xfId="82"/>
    <cellStyle name="Moeda 3 4" xfId="37"/>
    <cellStyle name="Moeda 3 5" xfId="64"/>
    <cellStyle name="Moeda 4" xfId="14"/>
    <cellStyle name="Moeda 4 2" xfId="23"/>
    <cellStyle name="Moeda 4 2 2" xfId="50"/>
    <cellStyle name="Moeda 4 2 3" xfId="77"/>
    <cellStyle name="Moeda 4 3" xfId="32"/>
    <cellStyle name="Moeda 4 3 2" xfId="59"/>
    <cellStyle name="Moeda 4 3 3" xfId="86"/>
    <cellStyle name="Moeda 4 4" xfId="41"/>
    <cellStyle name="Moeda 4 5" xfId="68"/>
    <cellStyle name="Moeda 5" xfId="22"/>
    <cellStyle name="Moeda 5 2" xfId="49"/>
    <cellStyle name="Moeda 5 3" xfId="76"/>
    <cellStyle name="Moeda 6" xfId="31"/>
    <cellStyle name="Moeda 6 2" xfId="58"/>
    <cellStyle name="Moeda 6 3" xfId="85"/>
    <cellStyle name="Moeda 7" xfId="40"/>
    <cellStyle name="Moeda 8" xfId="67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21"/>
    <cellStyle name="Separador de milhares 2 2 2 2 2" xfId="48"/>
    <cellStyle name="Separador de milhares 2 2 2 2 3" xfId="75"/>
    <cellStyle name="Separador de milhares 2 2 2 3" xfId="30"/>
    <cellStyle name="Separador de milhares 2 2 2 3 2" xfId="57"/>
    <cellStyle name="Separador de milhares 2 2 2 3 3" xfId="84"/>
    <cellStyle name="Separador de milhares 2 2 2 4" xfId="39"/>
    <cellStyle name="Separador de milhares 2 2 2 5" xfId="66"/>
    <cellStyle name="Separador de milhares 2 2 3" xfId="16"/>
    <cellStyle name="Separador de milhares 2 2 3 2" xfId="25"/>
    <cellStyle name="Separador de milhares 2 2 3 2 2" xfId="52"/>
    <cellStyle name="Separador de milhares 2 2 3 2 3" xfId="79"/>
    <cellStyle name="Separador de milhares 2 2 3 3" xfId="34"/>
    <cellStyle name="Separador de milhares 2 2 3 3 2" xfId="61"/>
    <cellStyle name="Separador de milhares 2 2 3 3 3" xfId="88"/>
    <cellStyle name="Separador de milhares 2 2 3 4" xfId="43"/>
    <cellStyle name="Separador de milhares 2 2 3 5" xfId="70"/>
    <cellStyle name="Separador de milhares 2 2 4" xfId="18"/>
    <cellStyle name="Separador de milhares 2 2 4 2" xfId="45"/>
    <cellStyle name="Separador de milhares 2 2 4 3" xfId="72"/>
    <cellStyle name="Separador de milhares 2 2 5" xfId="27"/>
    <cellStyle name="Separador de milhares 2 2 5 2" xfId="54"/>
    <cellStyle name="Separador de milhares 2 2 5 3" xfId="81"/>
    <cellStyle name="Separador de milhares 2 2 6" xfId="36"/>
    <cellStyle name="Separador de milhares 2 2 7" xfId="63"/>
    <cellStyle name="Separador de milhares 2 3" xfId="6"/>
    <cellStyle name="Separador de milhares 2 3 2" xfId="10"/>
    <cellStyle name="Separador de milhares 2 3 2 2" xfId="20"/>
    <cellStyle name="Separador de milhares 2 3 2 2 2" xfId="47"/>
    <cellStyle name="Separador de milhares 2 3 2 2 3" xfId="74"/>
    <cellStyle name="Separador de milhares 2 3 2 3" xfId="29"/>
    <cellStyle name="Separador de milhares 2 3 2 3 2" xfId="56"/>
    <cellStyle name="Separador de milhares 2 3 2 3 3" xfId="83"/>
    <cellStyle name="Separador de milhares 2 3 2 4" xfId="38"/>
    <cellStyle name="Separador de milhares 2 3 2 5" xfId="65"/>
    <cellStyle name="Separador de milhares 2 3 3" xfId="15"/>
    <cellStyle name="Separador de milhares 2 3 3 2" xfId="24"/>
    <cellStyle name="Separador de milhares 2 3 3 2 2" xfId="51"/>
    <cellStyle name="Separador de milhares 2 3 3 2 3" xfId="78"/>
    <cellStyle name="Separador de milhares 2 3 3 3" xfId="33"/>
    <cellStyle name="Separador de milhares 2 3 3 3 2" xfId="60"/>
    <cellStyle name="Separador de milhares 2 3 3 3 3" xfId="87"/>
    <cellStyle name="Separador de milhares 2 3 3 4" xfId="42"/>
    <cellStyle name="Separador de milhares 2 3 3 5" xfId="69"/>
    <cellStyle name="Separador de milhares 2 3 4" xfId="17"/>
    <cellStyle name="Separador de milhares 2 3 4 2" xfId="44"/>
    <cellStyle name="Separador de milhares 2 3 4 3" xfId="71"/>
    <cellStyle name="Separador de milhares 2 3 5" xfId="26"/>
    <cellStyle name="Separador de milhares 2 3 5 2" xfId="53"/>
    <cellStyle name="Separador de milhares 2 3 5 3" xfId="80"/>
    <cellStyle name="Separador de milhares 2 3 6" xfId="35"/>
    <cellStyle name="Separador de milhares 2 3 7" xfId="62"/>
    <cellStyle name="Separador de milhares 3" xfId="3"/>
    <cellStyle name="Título 5" xfId="4"/>
  </cellStyles>
  <dxfs count="28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 count="0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xmlns="" id="{33C4444A-48D9-4ADB-A6A5-56CA5CB990B6}"/>
            </a:ext>
          </a:extLst>
        </xdr:cNvPr>
        <xdr:cNvSpPr>
          <a:spLocks noChangeArrowheads="1"/>
        </xdr:cNvSpPr>
      </xdr:nvSpPr>
      <xdr:spPr bwMode="auto">
        <a:xfrm>
          <a:off x="2600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6"/>
  <sheetViews>
    <sheetView tabSelected="1" zoomScale="85" zoomScaleNormal="85" workbookViewId="0">
      <selection activeCell="I14" sqref="I14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0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5.140625" style="1" bestFit="1" customWidth="1"/>
    <col min="9" max="9" width="17.85546875" style="1" customWidth="1"/>
    <col min="10" max="10" width="15.85546875" style="1" bestFit="1" customWidth="1"/>
    <col min="11" max="11" width="12.7109375" style="13" bestFit="1" customWidth="1"/>
    <col min="12" max="12" width="11.28515625" style="12" customWidth="1"/>
    <col min="13" max="13" width="13.28515625" style="11" customWidth="1"/>
    <col min="14" max="14" width="12.5703125" style="4" customWidth="1"/>
    <col min="15" max="15" width="11.85546875" style="5" bestFit="1" customWidth="1"/>
    <col min="16" max="18" width="16.42578125" style="5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40" t="s">
        <v>16</v>
      </c>
      <c r="B1" s="40"/>
      <c r="C1" s="40"/>
      <c r="D1" s="40" t="s">
        <v>43</v>
      </c>
      <c r="E1" s="40"/>
      <c r="F1" s="40"/>
      <c r="G1" s="40"/>
      <c r="H1" s="40"/>
      <c r="I1" s="40"/>
      <c r="J1" s="40"/>
      <c r="K1" s="40"/>
      <c r="L1" s="40" t="s">
        <v>17</v>
      </c>
      <c r="M1" s="40"/>
      <c r="N1" s="40"/>
      <c r="O1" s="39" t="s">
        <v>44</v>
      </c>
      <c r="P1" s="39" t="s">
        <v>18</v>
      </c>
      <c r="Q1" s="39" t="s">
        <v>18</v>
      </c>
      <c r="R1" s="39" t="s">
        <v>18</v>
      </c>
      <c r="S1" s="39" t="s">
        <v>18</v>
      </c>
      <c r="T1" s="39" t="s">
        <v>18</v>
      </c>
      <c r="U1" s="39" t="s">
        <v>18</v>
      </c>
      <c r="V1" s="39" t="s">
        <v>18</v>
      </c>
      <c r="W1" s="39" t="s">
        <v>18</v>
      </c>
      <c r="X1" s="39" t="s">
        <v>18</v>
      </c>
    </row>
    <row r="2" spans="1:24" ht="21.75" customHeight="1" x14ac:dyDescent="0.25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s="3" customFormat="1" ht="54.75" customHeight="1" x14ac:dyDescent="0.2">
      <c r="A3" s="18" t="s">
        <v>4</v>
      </c>
      <c r="B3" s="18" t="s">
        <v>11</v>
      </c>
      <c r="C3" s="18" t="s">
        <v>2</v>
      </c>
      <c r="D3" s="19" t="s">
        <v>7</v>
      </c>
      <c r="E3" s="19" t="s">
        <v>21</v>
      </c>
      <c r="F3" s="19"/>
      <c r="G3" s="19" t="s">
        <v>9</v>
      </c>
      <c r="H3" s="19" t="s">
        <v>8</v>
      </c>
      <c r="I3" s="19" t="s">
        <v>13</v>
      </c>
      <c r="J3" s="19" t="s">
        <v>3</v>
      </c>
      <c r="K3" s="20" t="s">
        <v>12</v>
      </c>
      <c r="L3" s="8" t="s">
        <v>5</v>
      </c>
      <c r="M3" s="9" t="s">
        <v>0</v>
      </c>
      <c r="N3" s="7" t="s">
        <v>1</v>
      </c>
      <c r="O3" s="6">
        <v>45229</v>
      </c>
      <c r="P3" s="6" t="s">
        <v>10</v>
      </c>
      <c r="Q3" s="6" t="s">
        <v>10</v>
      </c>
      <c r="R3" s="6" t="s">
        <v>10</v>
      </c>
      <c r="S3" s="6" t="s">
        <v>10</v>
      </c>
      <c r="T3" s="6" t="s">
        <v>10</v>
      </c>
      <c r="U3" s="6" t="s">
        <v>10</v>
      </c>
      <c r="V3" s="6" t="s">
        <v>10</v>
      </c>
      <c r="W3" s="6" t="s">
        <v>10</v>
      </c>
      <c r="X3" s="6" t="s">
        <v>10</v>
      </c>
    </row>
    <row r="4" spans="1:24" ht="18" x14ac:dyDescent="0.25">
      <c r="A4" s="41" t="s">
        <v>19</v>
      </c>
      <c r="B4" s="44" t="s">
        <v>20</v>
      </c>
      <c r="C4" s="24">
        <v>41</v>
      </c>
      <c r="D4" s="25" t="s">
        <v>22</v>
      </c>
      <c r="E4" s="25" t="s">
        <v>23</v>
      </c>
      <c r="F4" s="25"/>
      <c r="G4" s="28">
        <v>436</v>
      </c>
      <c r="H4" s="29" t="s">
        <v>24</v>
      </c>
      <c r="I4" s="30" t="s">
        <v>25</v>
      </c>
      <c r="J4" s="30" t="s">
        <v>6</v>
      </c>
      <c r="K4" s="31">
        <v>115</v>
      </c>
      <c r="L4" s="32">
        <v>10</v>
      </c>
      <c r="M4" s="33">
        <f>L4-SUM(O4:X4)</f>
        <v>10</v>
      </c>
      <c r="N4" s="34" t="str">
        <f>IF(M4&lt;0,"ATENÇÃO","OK")</f>
        <v>OK</v>
      </c>
      <c r="O4" s="23"/>
      <c r="P4" s="21"/>
      <c r="Q4" s="21"/>
      <c r="R4" s="16"/>
      <c r="S4" s="16"/>
      <c r="T4" s="16"/>
      <c r="U4" s="16"/>
      <c r="V4" s="16"/>
      <c r="W4" s="16"/>
      <c r="X4" s="16"/>
    </row>
    <row r="5" spans="1:24" ht="18" x14ac:dyDescent="0.25">
      <c r="A5" s="42"/>
      <c r="B5" s="45"/>
      <c r="C5" s="24">
        <v>42</v>
      </c>
      <c r="D5" s="26" t="s">
        <v>26</v>
      </c>
      <c r="E5" s="26" t="s">
        <v>27</v>
      </c>
      <c r="F5" s="26"/>
      <c r="G5" s="28">
        <v>436</v>
      </c>
      <c r="H5" s="29" t="s">
        <v>28</v>
      </c>
      <c r="I5" s="35" t="s">
        <v>25</v>
      </c>
      <c r="J5" s="35" t="s">
        <v>6</v>
      </c>
      <c r="K5" s="31">
        <v>97.2</v>
      </c>
      <c r="L5" s="36">
        <v>25</v>
      </c>
      <c r="M5" s="33">
        <f t="shared" ref="M5:M11" si="0">L5-SUM(O5:X5)</f>
        <v>25</v>
      </c>
      <c r="N5" s="34" t="str">
        <f t="shared" ref="N5:N11" si="1">IF(M5&lt;0,"ATENÇÃO","OK")</f>
        <v>OK</v>
      </c>
      <c r="O5" s="23"/>
      <c r="P5" s="21"/>
      <c r="Q5" s="21"/>
      <c r="R5" s="16"/>
      <c r="S5" s="16"/>
      <c r="T5" s="16"/>
      <c r="U5" s="16"/>
      <c r="V5" s="16"/>
      <c r="W5" s="16"/>
      <c r="X5" s="16"/>
    </row>
    <row r="6" spans="1:24" ht="18" x14ac:dyDescent="0.25">
      <c r="A6" s="42"/>
      <c r="B6" s="45"/>
      <c r="C6" s="24">
        <v>43</v>
      </c>
      <c r="D6" s="26" t="s">
        <v>29</v>
      </c>
      <c r="E6" s="26" t="s">
        <v>30</v>
      </c>
      <c r="F6" s="26"/>
      <c r="G6" s="28">
        <v>436</v>
      </c>
      <c r="H6" s="29" t="s">
        <v>31</v>
      </c>
      <c r="I6" s="35" t="s">
        <v>25</v>
      </c>
      <c r="J6" s="35" t="s">
        <v>6</v>
      </c>
      <c r="K6" s="31">
        <v>142.84</v>
      </c>
      <c r="L6" s="36">
        <v>15</v>
      </c>
      <c r="M6" s="33">
        <f t="shared" si="0"/>
        <v>15</v>
      </c>
      <c r="N6" s="34" t="str">
        <f t="shared" si="1"/>
        <v>OK</v>
      </c>
      <c r="O6" s="23"/>
      <c r="P6" s="23"/>
      <c r="Q6" s="21"/>
      <c r="R6" s="16"/>
      <c r="S6" s="16"/>
      <c r="T6" s="16"/>
      <c r="U6" s="16"/>
      <c r="V6" s="16"/>
      <c r="W6" s="16"/>
      <c r="X6" s="16"/>
    </row>
    <row r="7" spans="1:24" ht="22.5" customHeight="1" x14ac:dyDescent="0.25">
      <c r="A7" s="42"/>
      <c r="B7" s="45"/>
      <c r="C7" s="24">
        <v>44</v>
      </c>
      <c r="D7" s="26" t="s">
        <v>32</v>
      </c>
      <c r="E7" s="26" t="s">
        <v>33</v>
      </c>
      <c r="F7" s="26"/>
      <c r="G7" s="28">
        <v>436</v>
      </c>
      <c r="H7" s="29" t="s">
        <v>28</v>
      </c>
      <c r="I7" s="35" t="s">
        <v>25</v>
      </c>
      <c r="J7" s="35" t="s">
        <v>6</v>
      </c>
      <c r="K7" s="31">
        <v>39.6</v>
      </c>
      <c r="L7" s="36">
        <v>15</v>
      </c>
      <c r="M7" s="33">
        <f t="shared" si="0"/>
        <v>15</v>
      </c>
      <c r="N7" s="34" t="str">
        <f t="shared" si="1"/>
        <v>OK</v>
      </c>
      <c r="O7" s="23"/>
      <c r="P7" s="21"/>
      <c r="Q7" s="21"/>
      <c r="R7" s="16"/>
      <c r="S7" s="16"/>
      <c r="T7" s="16"/>
      <c r="U7" s="17"/>
      <c r="V7" s="16"/>
      <c r="W7" s="16"/>
      <c r="X7" s="16"/>
    </row>
    <row r="8" spans="1:24" ht="21" customHeight="1" x14ac:dyDescent="0.25">
      <c r="A8" s="42"/>
      <c r="B8" s="45"/>
      <c r="C8" s="24">
        <v>45</v>
      </c>
      <c r="D8" s="26" t="s">
        <v>34</v>
      </c>
      <c r="E8" s="26" t="s">
        <v>27</v>
      </c>
      <c r="F8" s="26"/>
      <c r="G8" s="28">
        <v>436</v>
      </c>
      <c r="H8" s="29" t="s">
        <v>35</v>
      </c>
      <c r="I8" s="35" t="s">
        <v>25</v>
      </c>
      <c r="J8" s="35" t="s">
        <v>6</v>
      </c>
      <c r="K8" s="31">
        <v>53</v>
      </c>
      <c r="L8" s="36">
        <v>30</v>
      </c>
      <c r="M8" s="33">
        <f t="shared" si="0"/>
        <v>30</v>
      </c>
      <c r="N8" s="34" t="str">
        <f t="shared" si="1"/>
        <v>OK</v>
      </c>
      <c r="O8" s="23"/>
      <c r="P8" s="21"/>
      <c r="Q8" s="21"/>
      <c r="R8" s="16"/>
      <c r="S8" s="16"/>
      <c r="T8" s="16"/>
      <c r="U8" s="16"/>
      <c r="V8" s="16"/>
      <c r="W8" s="16"/>
      <c r="X8" s="16"/>
    </row>
    <row r="9" spans="1:24" ht="18" x14ac:dyDescent="0.25">
      <c r="A9" s="42"/>
      <c r="B9" s="45"/>
      <c r="C9" s="24">
        <v>46</v>
      </c>
      <c r="D9" s="26" t="s">
        <v>36</v>
      </c>
      <c r="E9" s="26" t="s">
        <v>33</v>
      </c>
      <c r="F9" s="26"/>
      <c r="G9" s="28">
        <v>436</v>
      </c>
      <c r="H9" s="29" t="s">
        <v>37</v>
      </c>
      <c r="I9" s="35" t="s">
        <v>25</v>
      </c>
      <c r="J9" s="35" t="s">
        <v>6</v>
      </c>
      <c r="K9" s="31">
        <v>19.98</v>
      </c>
      <c r="L9" s="36">
        <v>20</v>
      </c>
      <c r="M9" s="33">
        <f t="shared" si="0"/>
        <v>5</v>
      </c>
      <c r="N9" s="34" t="str">
        <f t="shared" si="1"/>
        <v>OK</v>
      </c>
      <c r="O9" s="23">
        <v>15</v>
      </c>
      <c r="P9" s="21"/>
      <c r="Q9" s="21"/>
      <c r="R9" s="16"/>
      <c r="S9" s="16"/>
      <c r="T9" s="16"/>
      <c r="U9" s="16"/>
      <c r="V9" s="16"/>
      <c r="W9" s="16"/>
      <c r="X9" s="16"/>
    </row>
    <row r="10" spans="1:24" ht="18" x14ac:dyDescent="0.25">
      <c r="A10" s="42"/>
      <c r="B10" s="45"/>
      <c r="C10" s="24">
        <v>47</v>
      </c>
      <c r="D10" s="26" t="s">
        <v>38</v>
      </c>
      <c r="E10" s="26" t="s">
        <v>39</v>
      </c>
      <c r="F10" s="26"/>
      <c r="G10" s="28">
        <v>436</v>
      </c>
      <c r="H10" s="29" t="s">
        <v>40</v>
      </c>
      <c r="I10" s="35" t="s">
        <v>25</v>
      </c>
      <c r="J10" s="35" t="s">
        <v>6</v>
      </c>
      <c r="K10" s="31">
        <v>27</v>
      </c>
      <c r="L10" s="36">
        <v>25</v>
      </c>
      <c r="M10" s="33">
        <f t="shared" si="0"/>
        <v>5</v>
      </c>
      <c r="N10" s="34" t="str">
        <f t="shared" si="1"/>
        <v>OK</v>
      </c>
      <c r="O10" s="23">
        <v>20</v>
      </c>
      <c r="P10" s="21"/>
      <c r="Q10" s="23"/>
      <c r="R10" s="16"/>
      <c r="S10" s="16"/>
      <c r="T10" s="16"/>
      <c r="U10" s="16"/>
      <c r="V10" s="16"/>
      <c r="W10" s="16"/>
      <c r="X10" s="16"/>
    </row>
    <row r="11" spans="1:24" ht="18" x14ac:dyDescent="0.25">
      <c r="A11" s="43"/>
      <c r="B11" s="46"/>
      <c r="C11" s="24">
        <v>48</v>
      </c>
      <c r="D11" s="27" t="s">
        <v>41</v>
      </c>
      <c r="E11" s="27" t="s">
        <v>33</v>
      </c>
      <c r="F11" s="27"/>
      <c r="G11" s="28">
        <v>436</v>
      </c>
      <c r="H11" s="29" t="s">
        <v>42</v>
      </c>
      <c r="I11" s="37" t="s">
        <v>25</v>
      </c>
      <c r="J11" s="37" t="s">
        <v>6</v>
      </c>
      <c r="K11" s="31">
        <v>36.659999999999997</v>
      </c>
      <c r="L11" s="38">
        <v>20</v>
      </c>
      <c r="M11" s="33">
        <f t="shared" si="0"/>
        <v>5</v>
      </c>
      <c r="N11" s="34" t="str">
        <f t="shared" si="1"/>
        <v>OK</v>
      </c>
      <c r="O11" s="23">
        <v>15</v>
      </c>
      <c r="P11" s="21"/>
      <c r="Q11" s="21"/>
      <c r="R11" s="16"/>
      <c r="S11" s="16"/>
      <c r="T11" s="16"/>
      <c r="U11" s="17"/>
      <c r="V11" s="16"/>
      <c r="W11" s="16"/>
      <c r="X11" s="16"/>
    </row>
    <row r="12" spans="1:24" x14ac:dyDescent="0.25">
      <c r="O12" s="14">
        <f>SUMPRODUCT($K$4:$K$11,O4:O11)</f>
        <v>1389.6</v>
      </c>
      <c r="P12" s="14">
        <f>SUMPRODUCT($K$4:$K$11,P4:P11)</f>
        <v>0</v>
      </c>
      <c r="Q12" s="14">
        <f>SUMPRODUCT($K$4:$K$11,Q4:Q11)</f>
        <v>0</v>
      </c>
      <c r="R12" s="14">
        <f>SUMPRODUCT($K$4:$K$11,R4:R11)</f>
        <v>0</v>
      </c>
      <c r="S12" s="14">
        <f>SUMPRODUCT(K4:K11,S4:S11)</f>
        <v>0</v>
      </c>
      <c r="T12" s="14">
        <f>SUMPRODUCT(K4:K11,T4:T11)</f>
        <v>0</v>
      </c>
      <c r="U12" s="15">
        <f>SUMPRODUCT(K4:K11,U4:U11)</f>
        <v>0</v>
      </c>
    </row>
    <row r="13" spans="1:24" x14ac:dyDescent="0.25">
      <c r="O13" s="22"/>
      <c r="P13"/>
      <c r="Q13"/>
      <c r="R13"/>
    </row>
    <row r="14" spans="1:24" x14ac:dyDescent="0.25">
      <c r="O14" s="22"/>
      <c r="P14"/>
      <c r="Q14"/>
      <c r="R14"/>
    </row>
    <row r="15" spans="1:24" x14ac:dyDescent="0.25">
      <c r="O15" s="22"/>
      <c r="P15"/>
      <c r="Q15"/>
      <c r="R15"/>
    </row>
    <row r="16" spans="1:24" x14ac:dyDescent="0.25">
      <c r="O16" s="22"/>
      <c r="P16"/>
      <c r="Q16"/>
      <c r="R16"/>
    </row>
    <row r="17" spans="15:18" x14ac:dyDescent="0.25">
      <c r="O17" s="22"/>
      <c r="P17"/>
      <c r="Q17"/>
      <c r="R17"/>
    </row>
    <row r="18" spans="15:18" ht="26.25" customHeight="1" x14ac:dyDescent="0.25">
      <c r="O18" s="22"/>
    </row>
    <row r="19" spans="15:18" x14ac:dyDescent="0.25">
      <c r="O19" s="22"/>
    </row>
    <row r="20" spans="15:18" x14ac:dyDescent="0.25">
      <c r="O20" s="22"/>
    </row>
    <row r="21" spans="15:18" x14ac:dyDescent="0.25">
      <c r="O21" s="22"/>
    </row>
    <row r="22" spans="15:18" x14ac:dyDescent="0.25">
      <c r="O22" s="22"/>
    </row>
    <row r="23" spans="15:18" x14ac:dyDescent="0.25">
      <c r="O23" s="22"/>
    </row>
    <row r="24" spans="15:18" x14ac:dyDescent="0.25">
      <c r="O24" s="22"/>
    </row>
    <row r="25" spans="15:18" x14ac:dyDescent="0.25">
      <c r="O25" s="22"/>
    </row>
    <row r="26" spans="15:18" x14ac:dyDescent="0.25">
      <c r="O26" s="22"/>
    </row>
    <row r="27" spans="15:18" ht="90" customHeight="1" x14ac:dyDescent="0.25">
      <c r="O27" s="22"/>
    </row>
    <row r="28" spans="15:18" x14ac:dyDescent="0.25">
      <c r="O28" s="22"/>
    </row>
    <row r="29" spans="15:18" x14ac:dyDescent="0.25">
      <c r="O29" s="22"/>
    </row>
    <row r="30" spans="15:18" x14ac:dyDescent="0.25">
      <c r="O30" s="22"/>
    </row>
    <row r="31" spans="15:18" x14ac:dyDescent="0.25">
      <c r="O31" s="22"/>
    </row>
    <row r="32" spans="15:18" x14ac:dyDescent="0.25">
      <c r="O32" s="22"/>
    </row>
    <row r="33" spans="15:15" x14ac:dyDescent="0.25">
      <c r="O33" s="22"/>
    </row>
    <row r="34" spans="15:15" x14ac:dyDescent="0.25">
      <c r="O34" s="22"/>
    </row>
    <row r="35" spans="15:15" x14ac:dyDescent="0.25">
      <c r="O35" s="22"/>
    </row>
    <row r="36" spans="15:15" x14ac:dyDescent="0.25">
      <c r="O36" s="22"/>
    </row>
    <row r="37" spans="15:15" x14ac:dyDescent="0.25">
      <c r="O37" s="22"/>
    </row>
    <row r="38" spans="15:15" x14ac:dyDescent="0.25">
      <c r="O38" s="22"/>
    </row>
    <row r="39" spans="15:15" x14ac:dyDescent="0.25">
      <c r="O39" s="22"/>
    </row>
    <row r="40" spans="15:15" x14ac:dyDescent="0.25">
      <c r="O40" s="22"/>
    </row>
    <row r="41" spans="15:15" x14ac:dyDescent="0.25">
      <c r="O41" s="22"/>
    </row>
    <row r="42" spans="15:15" x14ac:dyDescent="0.25">
      <c r="O42" s="22"/>
    </row>
    <row r="43" spans="15:15" x14ac:dyDescent="0.25">
      <c r="O43" s="22"/>
    </row>
    <row r="44" spans="15:15" x14ac:dyDescent="0.25">
      <c r="O44" s="22"/>
    </row>
    <row r="45" spans="15:15" x14ac:dyDescent="0.25">
      <c r="O45" s="22"/>
    </row>
    <row r="46" spans="15:15" x14ac:dyDescent="0.25">
      <c r="O46" s="22"/>
    </row>
    <row r="47" spans="15:15" x14ac:dyDescent="0.25">
      <c r="O47" s="22"/>
    </row>
    <row r="48" spans="15:15" x14ac:dyDescent="0.25">
      <c r="O48" s="22"/>
    </row>
    <row r="49" spans="15:15" x14ac:dyDescent="0.25">
      <c r="O49" s="22"/>
    </row>
    <row r="50" spans="15:15" x14ac:dyDescent="0.25">
      <c r="O50" s="22"/>
    </row>
    <row r="51" spans="15:15" x14ac:dyDescent="0.25">
      <c r="O51" s="22"/>
    </row>
    <row r="52" spans="15:15" x14ac:dyDescent="0.25">
      <c r="O52" s="22"/>
    </row>
    <row r="53" spans="15:15" x14ac:dyDescent="0.25">
      <c r="O53" s="22"/>
    </row>
    <row r="54" spans="15:15" x14ac:dyDescent="0.25">
      <c r="O54" s="22"/>
    </row>
    <row r="55" spans="15:15" x14ac:dyDescent="0.25">
      <c r="O55" s="22"/>
    </row>
    <row r="56" spans="15:15" x14ac:dyDescent="0.25">
      <c r="O56" s="22"/>
    </row>
    <row r="57" spans="15:15" x14ac:dyDescent="0.25">
      <c r="O57" s="22"/>
    </row>
    <row r="58" spans="15:15" x14ac:dyDescent="0.25">
      <c r="O58" s="22"/>
    </row>
    <row r="59" spans="15:15" x14ac:dyDescent="0.25">
      <c r="O59" s="22"/>
    </row>
    <row r="60" spans="15:15" x14ac:dyDescent="0.25">
      <c r="O60" s="22"/>
    </row>
    <row r="61" spans="15:15" x14ac:dyDescent="0.25">
      <c r="O61" s="22"/>
    </row>
    <row r="62" spans="15:15" x14ac:dyDescent="0.25">
      <c r="O62" s="22"/>
    </row>
    <row r="63" spans="15:15" x14ac:dyDescent="0.25">
      <c r="O63" s="22"/>
    </row>
    <row r="64" spans="15:15" x14ac:dyDescent="0.25">
      <c r="O64" s="22"/>
    </row>
    <row r="65" spans="15:15" x14ac:dyDescent="0.25">
      <c r="O65" s="22"/>
    </row>
    <row r="66" spans="15:15" x14ac:dyDescent="0.25">
      <c r="O66" s="22"/>
    </row>
    <row r="67" spans="15:15" x14ac:dyDescent="0.25">
      <c r="O67" s="22"/>
    </row>
    <row r="68" spans="15:15" x14ac:dyDescent="0.25">
      <c r="O68" s="22"/>
    </row>
    <row r="69" spans="15:15" x14ac:dyDescent="0.25">
      <c r="O69" s="22"/>
    </row>
    <row r="70" spans="15:15" x14ac:dyDescent="0.25">
      <c r="O70" s="22"/>
    </row>
    <row r="71" spans="15:15" x14ac:dyDescent="0.25">
      <c r="O71" s="22"/>
    </row>
    <row r="72" spans="15:15" x14ac:dyDescent="0.25">
      <c r="O72" s="22"/>
    </row>
    <row r="73" spans="15:15" x14ac:dyDescent="0.25">
      <c r="O73" s="22"/>
    </row>
    <row r="74" spans="15:15" x14ac:dyDescent="0.25">
      <c r="O74" s="22"/>
    </row>
    <row r="75" spans="15:15" x14ac:dyDescent="0.25">
      <c r="O75" s="22"/>
    </row>
    <row r="76" spans="15:15" x14ac:dyDescent="0.25">
      <c r="O76" s="22"/>
    </row>
    <row r="77" spans="15:15" x14ac:dyDescent="0.25">
      <c r="O77" s="22"/>
    </row>
    <row r="78" spans="15:15" x14ac:dyDescent="0.25">
      <c r="O78" s="22"/>
    </row>
    <row r="79" spans="15:15" x14ac:dyDescent="0.25">
      <c r="O79" s="22"/>
    </row>
    <row r="80" spans="15:15" x14ac:dyDescent="0.25">
      <c r="O80" s="22"/>
    </row>
    <row r="81" spans="15:15" x14ac:dyDescent="0.25">
      <c r="O81" s="22"/>
    </row>
    <row r="82" spans="15:15" x14ac:dyDescent="0.25">
      <c r="O82" s="22"/>
    </row>
    <row r="83" spans="15:15" x14ac:dyDescent="0.25">
      <c r="O83" s="22"/>
    </row>
    <row r="84" spans="15:15" x14ac:dyDescent="0.25">
      <c r="O84" s="22"/>
    </row>
    <row r="85" spans="15:15" x14ac:dyDescent="0.25">
      <c r="O85" s="22"/>
    </row>
    <row r="86" spans="15:15" x14ac:dyDescent="0.25">
      <c r="O86" s="22"/>
    </row>
    <row r="87" spans="15:15" x14ac:dyDescent="0.25">
      <c r="O87" s="22"/>
    </row>
    <row r="88" spans="15:15" x14ac:dyDescent="0.25">
      <c r="O88" s="22"/>
    </row>
    <row r="89" spans="15:15" x14ac:dyDescent="0.25">
      <c r="O89" s="22"/>
    </row>
    <row r="90" spans="15:15" x14ac:dyDescent="0.25">
      <c r="O90" s="22"/>
    </row>
    <row r="91" spans="15:15" x14ac:dyDescent="0.25">
      <c r="O91" s="22"/>
    </row>
    <row r="92" spans="15:15" x14ac:dyDescent="0.25">
      <c r="O92" s="22"/>
    </row>
    <row r="93" spans="15:15" x14ac:dyDescent="0.25">
      <c r="O93" s="22"/>
    </row>
    <row r="94" spans="15:15" x14ac:dyDescent="0.25">
      <c r="O94" s="22"/>
    </row>
    <row r="95" spans="15:15" x14ac:dyDescent="0.25">
      <c r="O95" s="22"/>
    </row>
    <row r="96" spans="15:15" x14ac:dyDescent="0.25">
      <c r="O96" s="22"/>
    </row>
    <row r="97" spans="15:15" x14ac:dyDescent="0.25">
      <c r="O97" s="22"/>
    </row>
    <row r="98" spans="15:15" x14ac:dyDescent="0.25">
      <c r="O98" s="22"/>
    </row>
    <row r="99" spans="15:15" x14ac:dyDescent="0.25">
      <c r="O99" s="22"/>
    </row>
    <row r="100" spans="15:15" x14ac:dyDescent="0.25">
      <c r="O100" s="22"/>
    </row>
    <row r="101" spans="15:15" x14ac:dyDescent="0.25">
      <c r="O101" s="22"/>
    </row>
    <row r="102" spans="15:15" x14ac:dyDescent="0.25">
      <c r="O102" s="22"/>
    </row>
    <row r="103" spans="15:15" x14ac:dyDescent="0.25">
      <c r="O103" s="22"/>
    </row>
    <row r="104" spans="15:15" x14ac:dyDescent="0.25">
      <c r="O104" s="22"/>
    </row>
    <row r="105" spans="15:15" x14ac:dyDescent="0.25">
      <c r="O105" s="22"/>
    </row>
    <row r="106" spans="15:15" x14ac:dyDescent="0.25">
      <c r="O106" s="22"/>
    </row>
    <row r="107" spans="15:15" x14ac:dyDescent="0.25">
      <c r="O107" s="22"/>
    </row>
    <row r="108" spans="15:15" x14ac:dyDescent="0.25">
      <c r="O108" s="22"/>
    </row>
    <row r="109" spans="15:15" x14ac:dyDescent="0.25">
      <c r="O109" s="22"/>
    </row>
    <row r="110" spans="15:15" x14ac:dyDescent="0.25">
      <c r="O110" s="22"/>
    </row>
    <row r="111" spans="15:15" x14ac:dyDescent="0.25">
      <c r="O111" s="22"/>
    </row>
    <row r="112" spans="15:15" x14ac:dyDescent="0.25">
      <c r="O112" s="22"/>
    </row>
    <row r="113" spans="15:15" x14ac:dyDescent="0.25">
      <c r="O113" s="22"/>
    </row>
    <row r="114" spans="15:15" x14ac:dyDescent="0.25">
      <c r="O114" s="22"/>
    </row>
    <row r="115" spans="15:15" x14ac:dyDescent="0.25">
      <c r="O115" s="22"/>
    </row>
    <row r="116" spans="15:15" x14ac:dyDescent="0.25">
      <c r="O116" s="22"/>
    </row>
    <row r="117" spans="15:15" x14ac:dyDescent="0.25">
      <c r="O117" s="22"/>
    </row>
    <row r="118" spans="15:15" x14ac:dyDescent="0.25">
      <c r="O118" s="22"/>
    </row>
    <row r="119" spans="15:15" x14ac:dyDescent="0.25">
      <c r="O119" s="22"/>
    </row>
    <row r="120" spans="15:15" x14ac:dyDescent="0.25">
      <c r="O120" s="22"/>
    </row>
    <row r="121" spans="15:15" x14ac:dyDescent="0.25">
      <c r="O121" s="22"/>
    </row>
    <row r="122" spans="15:15" x14ac:dyDescent="0.25">
      <c r="O122" s="22"/>
    </row>
    <row r="123" spans="15:15" x14ac:dyDescent="0.25">
      <c r="O123" s="22"/>
    </row>
    <row r="124" spans="15:15" x14ac:dyDescent="0.25">
      <c r="O124" s="22"/>
    </row>
    <row r="125" spans="15:15" x14ac:dyDescent="0.25">
      <c r="O125" s="22"/>
    </row>
    <row r="126" spans="15:15" x14ac:dyDescent="0.25">
      <c r="O126" s="22"/>
    </row>
    <row r="127" spans="15:15" x14ac:dyDescent="0.25">
      <c r="O127" s="22"/>
    </row>
    <row r="128" spans="15:15" x14ac:dyDescent="0.25">
      <c r="O128" s="22"/>
    </row>
    <row r="129" spans="15:15" x14ac:dyDescent="0.25">
      <c r="O129" s="22"/>
    </row>
    <row r="130" spans="15:15" x14ac:dyDescent="0.25">
      <c r="O130" s="22"/>
    </row>
    <row r="131" spans="15:15" x14ac:dyDescent="0.25">
      <c r="O131" s="22"/>
    </row>
    <row r="132" spans="15:15" x14ac:dyDescent="0.25">
      <c r="O132" s="22"/>
    </row>
    <row r="133" spans="15:15" x14ac:dyDescent="0.25">
      <c r="O133" s="22"/>
    </row>
    <row r="134" spans="15:15" x14ac:dyDescent="0.25">
      <c r="O134" s="22"/>
    </row>
    <row r="135" spans="15:15" x14ac:dyDescent="0.25">
      <c r="O135" s="22"/>
    </row>
    <row r="136" spans="15:15" x14ac:dyDescent="0.25">
      <c r="O136" s="22"/>
    </row>
    <row r="137" spans="15:15" x14ac:dyDescent="0.25">
      <c r="O137" s="22"/>
    </row>
    <row r="138" spans="15:15" x14ac:dyDescent="0.25">
      <c r="O138" s="22"/>
    </row>
    <row r="139" spans="15:15" x14ac:dyDescent="0.25">
      <c r="O139" s="22"/>
    </row>
    <row r="140" spans="15:15" x14ac:dyDescent="0.25">
      <c r="O140" s="22"/>
    </row>
    <row r="141" spans="15:15" x14ac:dyDescent="0.25">
      <c r="O141" s="22"/>
    </row>
    <row r="142" spans="15:15" x14ac:dyDescent="0.25">
      <c r="O142" s="22"/>
    </row>
    <row r="143" spans="15:15" x14ac:dyDescent="0.25">
      <c r="O143" s="22"/>
    </row>
    <row r="144" spans="15:15" x14ac:dyDescent="0.25">
      <c r="O144" s="22"/>
    </row>
    <row r="145" spans="15:15" x14ac:dyDescent="0.25">
      <c r="O145" s="22"/>
    </row>
    <row r="146" spans="15:15" x14ac:dyDescent="0.25">
      <c r="O146" s="22"/>
    </row>
    <row r="147" spans="15:15" x14ac:dyDescent="0.25">
      <c r="O147" s="22"/>
    </row>
    <row r="148" spans="15:15" x14ac:dyDescent="0.25">
      <c r="O148" s="22"/>
    </row>
    <row r="149" spans="15:15" x14ac:dyDescent="0.25">
      <c r="O149" s="22"/>
    </row>
    <row r="150" spans="15:15" x14ac:dyDescent="0.25">
      <c r="O150" s="22"/>
    </row>
    <row r="151" spans="15:15" x14ac:dyDescent="0.25">
      <c r="O151" s="22"/>
    </row>
    <row r="152" spans="15:15" x14ac:dyDescent="0.25">
      <c r="O152" s="22"/>
    </row>
    <row r="153" spans="15:15" x14ac:dyDescent="0.25">
      <c r="O153" s="22"/>
    </row>
    <row r="154" spans="15:15" x14ac:dyDescent="0.25">
      <c r="O154" s="22"/>
    </row>
    <row r="155" spans="15:15" x14ac:dyDescent="0.25">
      <c r="O155" s="22"/>
    </row>
    <row r="156" spans="15:15" x14ac:dyDescent="0.25">
      <c r="O156" s="22"/>
    </row>
    <row r="157" spans="15:15" x14ac:dyDescent="0.25">
      <c r="O157" s="22"/>
    </row>
    <row r="158" spans="15:15" x14ac:dyDescent="0.25">
      <c r="O158" s="22"/>
    </row>
    <row r="159" spans="15:15" x14ac:dyDescent="0.25">
      <c r="O159" s="22"/>
    </row>
    <row r="160" spans="15:15" x14ac:dyDescent="0.25">
      <c r="O160" s="22"/>
    </row>
    <row r="161" spans="15:15" x14ac:dyDescent="0.25">
      <c r="O161" s="22"/>
    </row>
    <row r="162" spans="15:15" x14ac:dyDescent="0.25">
      <c r="O162" s="22"/>
    </row>
    <row r="163" spans="15:15" x14ac:dyDescent="0.25">
      <c r="O163" s="22"/>
    </row>
    <row r="164" spans="15:15" x14ac:dyDescent="0.25">
      <c r="O164" s="22"/>
    </row>
    <row r="165" spans="15:15" x14ac:dyDescent="0.25">
      <c r="O165" s="22"/>
    </row>
    <row r="166" spans="15:15" x14ac:dyDescent="0.25">
      <c r="O166" s="22"/>
    </row>
    <row r="167" spans="15:15" x14ac:dyDescent="0.25">
      <c r="O167" s="22"/>
    </row>
    <row r="168" spans="15:15" x14ac:dyDescent="0.25">
      <c r="O168" s="22"/>
    </row>
    <row r="169" spans="15:15" x14ac:dyDescent="0.25">
      <c r="O169" s="22"/>
    </row>
    <row r="170" spans="15:15" x14ac:dyDescent="0.25">
      <c r="O170" s="22"/>
    </row>
    <row r="171" spans="15:15" x14ac:dyDescent="0.25">
      <c r="O171" s="22"/>
    </row>
    <row r="172" spans="15:15" x14ac:dyDescent="0.25">
      <c r="O172" s="22"/>
    </row>
    <row r="173" spans="15:15" x14ac:dyDescent="0.25">
      <c r="O173" s="22"/>
    </row>
    <row r="174" spans="15:15" x14ac:dyDescent="0.25">
      <c r="O174" s="22"/>
    </row>
    <row r="175" spans="15:15" x14ac:dyDescent="0.25">
      <c r="O175" s="22"/>
    </row>
    <row r="176" spans="15:15" x14ac:dyDescent="0.25">
      <c r="O176" s="22"/>
    </row>
    <row r="177" spans="15:15" x14ac:dyDescent="0.25">
      <c r="O177" s="22"/>
    </row>
    <row r="178" spans="15:15" x14ac:dyDescent="0.25">
      <c r="O178" s="22"/>
    </row>
    <row r="179" spans="15:15" x14ac:dyDescent="0.25">
      <c r="O179" s="22"/>
    </row>
    <row r="180" spans="15:15" x14ac:dyDescent="0.25">
      <c r="O180" s="22"/>
    </row>
    <row r="181" spans="15:15" x14ac:dyDescent="0.25">
      <c r="O181" s="22"/>
    </row>
    <row r="182" spans="15:15" x14ac:dyDescent="0.25">
      <c r="O182" s="22"/>
    </row>
    <row r="183" spans="15:15" x14ac:dyDescent="0.25">
      <c r="O183" s="22"/>
    </row>
    <row r="184" spans="15:15" x14ac:dyDescent="0.25">
      <c r="O184" s="22"/>
    </row>
    <row r="185" spans="15:15" x14ac:dyDescent="0.25">
      <c r="O185" s="22"/>
    </row>
    <row r="186" spans="15:15" x14ac:dyDescent="0.25">
      <c r="O186" s="22"/>
    </row>
    <row r="187" spans="15:15" x14ac:dyDescent="0.25">
      <c r="O187" s="22"/>
    </row>
    <row r="188" spans="15:15" x14ac:dyDescent="0.25">
      <c r="O188" s="22"/>
    </row>
    <row r="189" spans="15:15" x14ac:dyDescent="0.25">
      <c r="O189" s="22"/>
    </row>
    <row r="190" spans="15:15" x14ac:dyDescent="0.25">
      <c r="O190" s="22"/>
    </row>
    <row r="191" spans="15:15" x14ac:dyDescent="0.25">
      <c r="O191" s="22"/>
    </row>
    <row r="192" spans="15:15" x14ac:dyDescent="0.25">
      <c r="O192" s="22"/>
    </row>
    <row r="193" spans="15:15" x14ac:dyDescent="0.25">
      <c r="O193" s="22"/>
    </row>
    <row r="194" spans="15:15" x14ac:dyDescent="0.25">
      <c r="O194" s="22"/>
    </row>
    <row r="195" spans="15:15" x14ac:dyDescent="0.25">
      <c r="O195" s="22"/>
    </row>
    <row r="196" spans="15:15" x14ac:dyDescent="0.25">
      <c r="O196" s="22"/>
    </row>
    <row r="197" spans="15:15" x14ac:dyDescent="0.25">
      <c r="O197" s="22"/>
    </row>
    <row r="198" spans="15:15" x14ac:dyDescent="0.25">
      <c r="O198" s="22"/>
    </row>
    <row r="199" spans="15:15" x14ac:dyDescent="0.25">
      <c r="O199" s="22"/>
    </row>
    <row r="200" spans="15:15" x14ac:dyDescent="0.25">
      <c r="O200" s="22"/>
    </row>
    <row r="201" spans="15:15" x14ac:dyDescent="0.25">
      <c r="O201" s="22"/>
    </row>
    <row r="202" spans="15:15" x14ac:dyDescent="0.25">
      <c r="O202" s="22"/>
    </row>
    <row r="203" spans="15:15" x14ac:dyDescent="0.25">
      <c r="O203" s="22"/>
    </row>
    <row r="204" spans="15:15" x14ac:dyDescent="0.25">
      <c r="O204" s="22"/>
    </row>
    <row r="205" spans="15:15" x14ac:dyDescent="0.25">
      <c r="O205" s="22"/>
    </row>
    <row r="206" spans="15:15" x14ac:dyDescent="0.25">
      <c r="O206" s="22"/>
    </row>
    <row r="207" spans="15:15" x14ac:dyDescent="0.25">
      <c r="O207" s="22"/>
    </row>
    <row r="208" spans="15:15" x14ac:dyDescent="0.25">
      <c r="O208" s="22"/>
    </row>
    <row r="209" spans="15:15" x14ac:dyDescent="0.25">
      <c r="O209" s="22"/>
    </row>
    <row r="210" spans="15:15" x14ac:dyDescent="0.25">
      <c r="O210" s="22"/>
    </row>
    <row r="211" spans="15:15" x14ac:dyDescent="0.25">
      <c r="O211" s="22"/>
    </row>
    <row r="212" spans="15:15" x14ac:dyDescent="0.25">
      <c r="O212" s="22"/>
    </row>
    <row r="213" spans="15:15" x14ac:dyDescent="0.25">
      <c r="O213" s="22"/>
    </row>
    <row r="214" spans="15:15" x14ac:dyDescent="0.25">
      <c r="O214" s="22"/>
    </row>
    <row r="215" spans="15:15" x14ac:dyDescent="0.25">
      <c r="O215" s="22"/>
    </row>
    <row r="216" spans="15:15" x14ac:dyDescent="0.25">
      <c r="O216" s="22"/>
    </row>
    <row r="217" spans="15:15" x14ac:dyDescent="0.25">
      <c r="O217" s="22"/>
    </row>
    <row r="218" spans="15:15" x14ac:dyDescent="0.25">
      <c r="O218" s="22"/>
    </row>
    <row r="219" spans="15:15" x14ac:dyDescent="0.25">
      <c r="O219" s="22"/>
    </row>
    <row r="220" spans="15:15" x14ac:dyDescent="0.25">
      <c r="O220" s="22"/>
    </row>
    <row r="221" spans="15:15" x14ac:dyDescent="0.25">
      <c r="O221" s="22"/>
    </row>
    <row r="222" spans="15:15" x14ac:dyDescent="0.25">
      <c r="O222" s="22"/>
    </row>
    <row r="223" spans="15:15" x14ac:dyDescent="0.25">
      <c r="O223" s="22"/>
    </row>
    <row r="224" spans="15:15" x14ac:dyDescent="0.25">
      <c r="O224" s="22"/>
    </row>
    <row r="225" spans="15:15" x14ac:dyDescent="0.25">
      <c r="O225" s="22"/>
    </row>
    <row r="226" spans="15:15" x14ac:dyDescent="0.25">
      <c r="O226" s="22"/>
    </row>
    <row r="227" spans="15:15" x14ac:dyDescent="0.25">
      <c r="O227" s="22"/>
    </row>
    <row r="228" spans="15:15" x14ac:dyDescent="0.25">
      <c r="O228" s="22"/>
    </row>
    <row r="229" spans="15:15" x14ac:dyDescent="0.25">
      <c r="O229" s="22"/>
    </row>
    <row r="230" spans="15:15" x14ac:dyDescent="0.25">
      <c r="O230" s="22"/>
    </row>
    <row r="231" spans="15:15" x14ac:dyDescent="0.25">
      <c r="O231" s="22"/>
    </row>
    <row r="232" spans="15:15" x14ac:dyDescent="0.25">
      <c r="O232" s="22"/>
    </row>
    <row r="233" spans="15:15" x14ac:dyDescent="0.25">
      <c r="O233" s="22"/>
    </row>
    <row r="234" spans="15:15" x14ac:dyDescent="0.25">
      <c r="O234" s="22"/>
    </row>
    <row r="235" spans="15:15" x14ac:dyDescent="0.25">
      <c r="O235" s="22"/>
    </row>
    <row r="236" spans="15:15" x14ac:dyDescent="0.25">
      <c r="O236" s="22"/>
    </row>
  </sheetData>
  <mergeCells count="16">
    <mergeCell ref="A4:A11"/>
    <mergeCell ref="B4:B11"/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Q1:Q2"/>
    <mergeCell ref="A1:C1"/>
    <mergeCell ref="O1:O2"/>
    <mergeCell ref="P1:P2"/>
  </mergeCells>
  <conditionalFormatting sqref="M4:M22">
    <cfRule type="cellIs" dxfId="27" priority="13" stopIfTrue="1" operator="greaterThan">
      <formula>0</formula>
    </cfRule>
    <cfRule type="cellIs" dxfId="26" priority="14" stopIfTrue="1" operator="greaterThan">
      <formula>0</formula>
    </cfRule>
    <cfRule type="cellIs" dxfId="25" priority="15" stopIfTrue="1" operator="greaterThan">
      <formula>0</formula>
    </cfRule>
  </conditionalFormatting>
  <conditionalFormatting sqref="O4:Q22 M23:P47">
    <cfRule type="cellIs" dxfId="24" priority="10" stopIfTrue="1" operator="greaterThan">
      <formula>0</formula>
    </cfRule>
    <cfRule type="cellIs" dxfId="23" priority="11" stopIfTrue="1" operator="greaterThan">
      <formula>0</formula>
    </cfRule>
    <cfRule type="cellIs" dxfId="22" priority="12" stopIfTrue="1" operator="greaterThan">
      <formula>0</formula>
    </cfRule>
  </conditionalFormatting>
  <conditionalFormatting sqref="Q26:Q33">
    <cfRule type="cellIs" dxfId="21" priority="7" stopIfTrue="1" operator="greaterThan">
      <formula>0</formula>
    </cfRule>
    <cfRule type="cellIs" dxfId="20" priority="8" stopIfTrue="1" operator="greaterThan">
      <formula>0</formula>
    </cfRule>
    <cfRule type="cellIs" dxfId="19" priority="9" stopIfTrue="1" operator="greaterThan">
      <formula>0</formula>
    </cfRule>
  </conditionalFormatting>
  <conditionalFormatting sqref="Q36:Q45">
    <cfRule type="cellIs" dxfId="18" priority="4" stopIfTrue="1" operator="greaterThan">
      <formula>0</formula>
    </cfRule>
    <cfRule type="cellIs" dxfId="17" priority="5" stopIfTrue="1" operator="greaterThan">
      <formula>0</formula>
    </cfRule>
    <cfRule type="cellIs" dxfId="16" priority="6" stopIfTrue="1" operator="greaterThan">
      <formula>0</formula>
    </cfRule>
  </conditionalFormatting>
  <conditionalFormatting sqref="Q52:Q54">
    <cfRule type="cellIs" dxfId="15" priority="1" stopIfTrue="1" operator="greaterThan">
      <formula>0</formula>
    </cfRule>
    <cfRule type="cellIs" dxfId="14" priority="2" stopIfTrue="1" operator="greaterThan">
      <formula>0</formula>
    </cfRule>
    <cfRule type="cellIs" dxfId="1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6"/>
  <sheetViews>
    <sheetView zoomScale="84" zoomScaleNormal="84" workbookViewId="0">
      <selection activeCell="I27" sqref="I27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0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13" bestFit="1" customWidth="1"/>
    <col min="12" max="12" width="11.28515625" style="12" customWidth="1"/>
    <col min="13" max="13" width="13.28515625" style="11" customWidth="1"/>
    <col min="14" max="14" width="12.5703125" style="4" customWidth="1"/>
    <col min="15" max="15" width="15.42578125" style="5" customWidth="1"/>
    <col min="16" max="18" width="16.42578125" style="5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40" t="s">
        <v>16</v>
      </c>
      <c r="B1" s="40"/>
      <c r="C1" s="40"/>
      <c r="D1" s="40" t="s">
        <v>15</v>
      </c>
      <c r="E1" s="40"/>
      <c r="F1" s="40"/>
      <c r="G1" s="40"/>
      <c r="H1" s="40"/>
      <c r="I1" s="40"/>
      <c r="J1" s="40"/>
      <c r="K1" s="40"/>
      <c r="L1" s="40" t="s">
        <v>17</v>
      </c>
      <c r="M1" s="40"/>
      <c r="N1" s="40"/>
      <c r="O1" s="39" t="s">
        <v>18</v>
      </c>
      <c r="P1" s="39" t="s">
        <v>18</v>
      </c>
      <c r="Q1" s="39" t="s">
        <v>18</v>
      </c>
      <c r="R1" s="39" t="s">
        <v>18</v>
      </c>
      <c r="S1" s="39" t="s">
        <v>18</v>
      </c>
      <c r="T1" s="39" t="s">
        <v>18</v>
      </c>
      <c r="U1" s="39" t="s">
        <v>18</v>
      </c>
      <c r="V1" s="39" t="s">
        <v>18</v>
      </c>
      <c r="W1" s="39" t="s">
        <v>18</v>
      </c>
      <c r="X1" s="39" t="s">
        <v>18</v>
      </c>
    </row>
    <row r="2" spans="1:24" ht="21.75" customHeight="1" x14ac:dyDescent="0.25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s="3" customFormat="1" ht="43.5" customHeight="1" x14ac:dyDescent="0.2">
      <c r="A3" s="18" t="s">
        <v>4</v>
      </c>
      <c r="B3" s="18" t="s">
        <v>11</v>
      </c>
      <c r="C3" s="18" t="s">
        <v>2</v>
      </c>
      <c r="D3" s="19" t="s">
        <v>7</v>
      </c>
      <c r="E3" s="19" t="s">
        <v>21</v>
      </c>
      <c r="F3" s="19"/>
      <c r="G3" s="19" t="s">
        <v>9</v>
      </c>
      <c r="H3" s="19" t="s">
        <v>8</v>
      </c>
      <c r="I3" s="19" t="s">
        <v>13</v>
      </c>
      <c r="J3" s="19" t="s">
        <v>3</v>
      </c>
      <c r="K3" s="20" t="s">
        <v>12</v>
      </c>
      <c r="L3" s="8" t="s">
        <v>5</v>
      </c>
      <c r="M3" s="9" t="s">
        <v>0</v>
      </c>
      <c r="N3" s="7" t="s">
        <v>1</v>
      </c>
      <c r="O3" s="6" t="s">
        <v>10</v>
      </c>
      <c r="P3" s="6" t="s">
        <v>10</v>
      </c>
      <c r="Q3" s="6" t="s">
        <v>10</v>
      </c>
      <c r="R3" s="6" t="s">
        <v>10</v>
      </c>
      <c r="S3" s="6" t="s">
        <v>10</v>
      </c>
      <c r="T3" s="6" t="s">
        <v>10</v>
      </c>
      <c r="U3" s="6" t="s">
        <v>10</v>
      </c>
      <c r="V3" s="6" t="s">
        <v>10</v>
      </c>
      <c r="W3" s="6" t="s">
        <v>10</v>
      </c>
      <c r="X3" s="6" t="s">
        <v>10</v>
      </c>
    </row>
    <row r="4" spans="1:24" ht="18" x14ac:dyDescent="0.25">
      <c r="A4" s="41" t="s">
        <v>19</v>
      </c>
      <c r="B4" s="44" t="s">
        <v>20</v>
      </c>
      <c r="C4" s="24">
        <v>41</v>
      </c>
      <c r="D4" s="25" t="s">
        <v>22</v>
      </c>
      <c r="E4" s="25" t="s">
        <v>23</v>
      </c>
      <c r="F4" s="25"/>
      <c r="G4" s="28">
        <v>436</v>
      </c>
      <c r="H4" s="29" t="s">
        <v>24</v>
      </c>
      <c r="I4" s="30" t="s">
        <v>25</v>
      </c>
      <c r="J4" s="30" t="s">
        <v>6</v>
      </c>
      <c r="K4" s="31">
        <v>115</v>
      </c>
      <c r="L4" s="32"/>
      <c r="M4" s="33">
        <f>L4-SUM(O4:X4)</f>
        <v>0</v>
      </c>
      <c r="N4" s="34" t="str">
        <f>IF(M4&lt;0,"ATENÇÃO","OK")</f>
        <v>OK</v>
      </c>
      <c r="O4" s="23"/>
      <c r="P4" s="21"/>
      <c r="Q4" s="21"/>
      <c r="R4" s="16"/>
      <c r="S4" s="16"/>
      <c r="T4" s="16"/>
      <c r="U4" s="16"/>
      <c r="V4" s="16"/>
      <c r="W4" s="16"/>
      <c r="X4" s="16"/>
    </row>
    <row r="5" spans="1:24" ht="18" x14ac:dyDescent="0.25">
      <c r="A5" s="42"/>
      <c r="B5" s="45"/>
      <c r="C5" s="24">
        <v>42</v>
      </c>
      <c r="D5" s="26" t="s">
        <v>26</v>
      </c>
      <c r="E5" s="26" t="s">
        <v>27</v>
      </c>
      <c r="F5" s="26"/>
      <c r="G5" s="28">
        <v>436</v>
      </c>
      <c r="H5" s="29" t="s">
        <v>28</v>
      </c>
      <c r="I5" s="35" t="s">
        <v>25</v>
      </c>
      <c r="J5" s="35" t="s">
        <v>6</v>
      </c>
      <c r="K5" s="31">
        <v>97.2</v>
      </c>
      <c r="L5" s="36"/>
      <c r="M5" s="33">
        <f t="shared" ref="M5:M11" si="0">L5-SUM(O5:X5)</f>
        <v>0</v>
      </c>
      <c r="N5" s="34" t="str">
        <f t="shared" ref="N5:N11" si="1">IF(M5&lt;0,"ATENÇÃO","OK")</f>
        <v>OK</v>
      </c>
      <c r="O5" s="23"/>
      <c r="P5" s="21"/>
      <c r="Q5" s="21"/>
      <c r="R5" s="16"/>
      <c r="S5" s="16"/>
      <c r="T5" s="16"/>
      <c r="U5" s="16"/>
      <c r="V5" s="16"/>
      <c r="W5" s="16"/>
      <c r="X5" s="16"/>
    </row>
    <row r="6" spans="1:24" ht="18" x14ac:dyDescent="0.25">
      <c r="A6" s="42"/>
      <c r="B6" s="45"/>
      <c r="C6" s="24">
        <v>43</v>
      </c>
      <c r="D6" s="26" t="s">
        <v>29</v>
      </c>
      <c r="E6" s="26" t="s">
        <v>30</v>
      </c>
      <c r="F6" s="26"/>
      <c r="G6" s="28">
        <v>436</v>
      </c>
      <c r="H6" s="29" t="s">
        <v>31</v>
      </c>
      <c r="I6" s="35" t="s">
        <v>25</v>
      </c>
      <c r="J6" s="35" t="s">
        <v>6</v>
      </c>
      <c r="K6" s="31">
        <v>142.84</v>
      </c>
      <c r="L6" s="36"/>
      <c r="M6" s="33">
        <f t="shared" si="0"/>
        <v>0</v>
      </c>
      <c r="N6" s="34" t="str">
        <f t="shared" si="1"/>
        <v>OK</v>
      </c>
      <c r="O6" s="23"/>
      <c r="P6" s="23"/>
      <c r="Q6" s="21"/>
      <c r="R6" s="16"/>
      <c r="S6" s="16"/>
      <c r="T6" s="16"/>
      <c r="U6" s="16"/>
      <c r="V6" s="16"/>
      <c r="W6" s="16"/>
      <c r="X6" s="16"/>
    </row>
    <row r="7" spans="1:24" ht="22.5" customHeight="1" x14ac:dyDescent="0.25">
      <c r="A7" s="42"/>
      <c r="B7" s="45"/>
      <c r="C7" s="24">
        <v>44</v>
      </c>
      <c r="D7" s="26" t="s">
        <v>32</v>
      </c>
      <c r="E7" s="26" t="s">
        <v>33</v>
      </c>
      <c r="F7" s="26"/>
      <c r="G7" s="28">
        <v>436</v>
      </c>
      <c r="H7" s="29" t="s">
        <v>28</v>
      </c>
      <c r="I7" s="35" t="s">
        <v>25</v>
      </c>
      <c r="J7" s="35" t="s">
        <v>6</v>
      </c>
      <c r="K7" s="31">
        <v>39.6</v>
      </c>
      <c r="L7" s="36"/>
      <c r="M7" s="33">
        <f t="shared" si="0"/>
        <v>0</v>
      </c>
      <c r="N7" s="34" t="str">
        <f t="shared" si="1"/>
        <v>OK</v>
      </c>
      <c r="O7" s="23"/>
      <c r="P7" s="21"/>
      <c r="Q7" s="21"/>
      <c r="R7" s="16"/>
      <c r="S7" s="16"/>
      <c r="T7" s="16"/>
      <c r="U7" s="17"/>
      <c r="V7" s="16"/>
      <c r="W7" s="16"/>
      <c r="X7" s="16"/>
    </row>
    <row r="8" spans="1:24" ht="31.5" x14ac:dyDescent="0.25">
      <c r="A8" s="42"/>
      <c r="B8" s="45"/>
      <c r="C8" s="24">
        <v>45</v>
      </c>
      <c r="D8" s="26" t="s">
        <v>34</v>
      </c>
      <c r="E8" s="26" t="s">
        <v>27</v>
      </c>
      <c r="F8" s="26"/>
      <c r="G8" s="28">
        <v>436</v>
      </c>
      <c r="H8" s="29" t="s">
        <v>35</v>
      </c>
      <c r="I8" s="35" t="s">
        <v>25</v>
      </c>
      <c r="J8" s="35" t="s">
        <v>6</v>
      </c>
      <c r="K8" s="31">
        <v>53</v>
      </c>
      <c r="L8" s="36"/>
      <c r="M8" s="33">
        <f t="shared" si="0"/>
        <v>0</v>
      </c>
      <c r="N8" s="34" t="str">
        <f t="shared" si="1"/>
        <v>OK</v>
      </c>
      <c r="O8" s="23"/>
      <c r="P8" s="21"/>
      <c r="Q8" s="21"/>
      <c r="R8" s="16"/>
      <c r="S8" s="16"/>
      <c r="T8" s="16"/>
      <c r="U8" s="16"/>
      <c r="V8" s="16"/>
      <c r="W8" s="16"/>
      <c r="X8" s="16"/>
    </row>
    <row r="9" spans="1:24" ht="18" x14ac:dyDescent="0.25">
      <c r="A9" s="42"/>
      <c r="B9" s="45"/>
      <c r="C9" s="24">
        <v>46</v>
      </c>
      <c r="D9" s="26" t="s">
        <v>36</v>
      </c>
      <c r="E9" s="26" t="s">
        <v>33</v>
      </c>
      <c r="F9" s="26"/>
      <c r="G9" s="28">
        <v>436</v>
      </c>
      <c r="H9" s="29" t="s">
        <v>37</v>
      </c>
      <c r="I9" s="35" t="s">
        <v>25</v>
      </c>
      <c r="J9" s="35" t="s">
        <v>6</v>
      </c>
      <c r="K9" s="31">
        <v>19.98</v>
      </c>
      <c r="L9" s="36"/>
      <c r="M9" s="33">
        <f t="shared" si="0"/>
        <v>0</v>
      </c>
      <c r="N9" s="34" t="str">
        <f t="shared" si="1"/>
        <v>OK</v>
      </c>
      <c r="O9" s="23"/>
      <c r="P9" s="21"/>
      <c r="Q9" s="21"/>
      <c r="R9" s="16"/>
      <c r="S9" s="16"/>
      <c r="T9" s="16"/>
      <c r="U9" s="16"/>
      <c r="V9" s="16"/>
      <c r="W9" s="16"/>
      <c r="X9" s="16"/>
    </row>
    <row r="10" spans="1:24" ht="18" x14ac:dyDescent="0.25">
      <c r="A10" s="42"/>
      <c r="B10" s="45"/>
      <c r="C10" s="24">
        <v>47</v>
      </c>
      <c r="D10" s="26" t="s">
        <v>38</v>
      </c>
      <c r="E10" s="26" t="s">
        <v>39</v>
      </c>
      <c r="F10" s="26"/>
      <c r="G10" s="28">
        <v>436</v>
      </c>
      <c r="H10" s="29" t="s">
        <v>40</v>
      </c>
      <c r="I10" s="35" t="s">
        <v>25</v>
      </c>
      <c r="J10" s="35" t="s">
        <v>6</v>
      </c>
      <c r="K10" s="31">
        <v>27</v>
      </c>
      <c r="L10" s="36"/>
      <c r="M10" s="33">
        <f t="shared" si="0"/>
        <v>0</v>
      </c>
      <c r="N10" s="34" t="str">
        <f t="shared" si="1"/>
        <v>OK</v>
      </c>
      <c r="O10" s="23"/>
      <c r="P10" s="21"/>
      <c r="Q10" s="23"/>
      <c r="R10" s="16"/>
      <c r="S10" s="16"/>
      <c r="T10" s="16"/>
      <c r="U10" s="16"/>
      <c r="V10" s="16"/>
      <c r="W10" s="16"/>
      <c r="X10" s="16"/>
    </row>
    <row r="11" spans="1:24" ht="18" x14ac:dyDescent="0.25">
      <c r="A11" s="43"/>
      <c r="B11" s="46"/>
      <c r="C11" s="24">
        <v>48</v>
      </c>
      <c r="D11" s="27" t="s">
        <v>41</v>
      </c>
      <c r="E11" s="27" t="s">
        <v>33</v>
      </c>
      <c r="F11" s="27"/>
      <c r="G11" s="28">
        <v>436</v>
      </c>
      <c r="H11" s="29" t="s">
        <v>42</v>
      </c>
      <c r="I11" s="37" t="s">
        <v>25</v>
      </c>
      <c r="J11" s="37" t="s">
        <v>6</v>
      </c>
      <c r="K11" s="31">
        <v>36.659999999999997</v>
      </c>
      <c r="L11" s="38"/>
      <c r="M11" s="33">
        <f t="shared" si="0"/>
        <v>0</v>
      </c>
      <c r="N11" s="34" t="str">
        <f t="shared" si="1"/>
        <v>OK</v>
      </c>
      <c r="O11" s="23"/>
      <c r="P11" s="21"/>
      <c r="Q11" s="21"/>
      <c r="R11" s="16"/>
      <c r="S11" s="16"/>
      <c r="T11" s="16"/>
      <c r="U11" s="17"/>
      <c r="V11" s="16"/>
      <c r="W11" s="16"/>
      <c r="X11" s="16"/>
    </row>
    <row r="12" spans="1:24" x14ac:dyDescent="0.25">
      <c r="O12" s="14">
        <f>SUMPRODUCT($K$4:$K$11,O4:O11)</f>
        <v>0</v>
      </c>
      <c r="P12" s="14">
        <f>SUMPRODUCT($K$4:$K$11,P4:P11)</f>
        <v>0</v>
      </c>
      <c r="Q12" s="14">
        <f>SUMPRODUCT($K$4:$K$11,Q4:Q11)</f>
        <v>0</v>
      </c>
      <c r="R12" s="14">
        <f>SUMPRODUCT($K$4:$K$11,R4:R11)</f>
        <v>0</v>
      </c>
      <c r="S12" s="14">
        <f>SUMPRODUCT(K4:K11,S4:S11)</f>
        <v>0</v>
      </c>
      <c r="T12" s="14">
        <f>SUMPRODUCT(K4:K11,T4:T11)</f>
        <v>0</v>
      </c>
      <c r="U12" s="15">
        <f>SUMPRODUCT(K4:K11,U4:U11)</f>
        <v>0</v>
      </c>
    </row>
    <row r="13" spans="1:24" x14ac:dyDescent="0.25">
      <c r="O13" s="22"/>
      <c r="P13"/>
      <c r="Q13"/>
      <c r="R13"/>
    </row>
    <row r="14" spans="1:24" x14ac:dyDescent="0.25">
      <c r="O14" s="22"/>
      <c r="P14"/>
      <c r="Q14"/>
      <c r="R14"/>
    </row>
    <row r="15" spans="1:24" x14ac:dyDescent="0.25">
      <c r="O15" s="22"/>
      <c r="P15"/>
      <c r="Q15"/>
      <c r="R15"/>
    </row>
    <row r="16" spans="1:24" x14ac:dyDescent="0.25">
      <c r="O16" s="22"/>
      <c r="P16"/>
      <c r="Q16"/>
      <c r="R16"/>
    </row>
    <row r="17" spans="15:18" x14ac:dyDescent="0.25">
      <c r="O17" s="22"/>
      <c r="P17"/>
      <c r="Q17"/>
      <c r="R17"/>
    </row>
    <row r="18" spans="15:18" ht="26.25" customHeight="1" x14ac:dyDescent="0.25">
      <c r="O18" s="22"/>
    </row>
    <row r="19" spans="15:18" x14ac:dyDescent="0.25">
      <c r="O19" s="22"/>
    </row>
    <row r="20" spans="15:18" x14ac:dyDescent="0.25">
      <c r="O20" s="22"/>
    </row>
    <row r="21" spans="15:18" x14ac:dyDescent="0.25">
      <c r="O21" s="22"/>
    </row>
    <row r="22" spans="15:18" x14ac:dyDescent="0.25">
      <c r="O22" s="22"/>
    </row>
    <row r="23" spans="15:18" x14ac:dyDescent="0.25">
      <c r="O23" s="22"/>
    </row>
    <row r="24" spans="15:18" x14ac:dyDescent="0.25">
      <c r="O24" s="22"/>
    </row>
    <row r="25" spans="15:18" x14ac:dyDescent="0.25">
      <c r="O25" s="22"/>
    </row>
    <row r="26" spans="15:18" x14ac:dyDescent="0.25">
      <c r="O26" s="22"/>
    </row>
    <row r="27" spans="15:18" ht="90" customHeight="1" x14ac:dyDescent="0.25">
      <c r="O27" s="22"/>
    </row>
    <row r="28" spans="15:18" x14ac:dyDescent="0.25">
      <c r="O28" s="22"/>
    </row>
    <row r="29" spans="15:18" x14ac:dyDescent="0.25">
      <c r="O29" s="22"/>
    </row>
    <row r="30" spans="15:18" x14ac:dyDescent="0.25">
      <c r="O30" s="22"/>
    </row>
    <row r="31" spans="15:18" x14ac:dyDescent="0.25">
      <c r="O31" s="22"/>
    </row>
    <row r="32" spans="15:18" x14ac:dyDescent="0.25">
      <c r="O32" s="22"/>
    </row>
    <row r="33" spans="15:15" x14ac:dyDescent="0.25">
      <c r="O33" s="22"/>
    </row>
    <row r="34" spans="15:15" x14ac:dyDescent="0.25">
      <c r="O34" s="22"/>
    </row>
    <row r="35" spans="15:15" x14ac:dyDescent="0.25">
      <c r="O35" s="22"/>
    </row>
    <row r="36" spans="15:15" x14ac:dyDescent="0.25">
      <c r="O36" s="22"/>
    </row>
    <row r="37" spans="15:15" x14ac:dyDescent="0.25">
      <c r="O37" s="22"/>
    </row>
    <row r="38" spans="15:15" x14ac:dyDescent="0.25">
      <c r="O38" s="22"/>
    </row>
    <row r="39" spans="15:15" x14ac:dyDescent="0.25">
      <c r="O39" s="22"/>
    </row>
    <row r="40" spans="15:15" x14ac:dyDescent="0.25">
      <c r="O40" s="22"/>
    </row>
    <row r="41" spans="15:15" x14ac:dyDescent="0.25">
      <c r="O41" s="22"/>
    </row>
    <row r="42" spans="15:15" x14ac:dyDescent="0.25">
      <c r="O42" s="22"/>
    </row>
    <row r="43" spans="15:15" x14ac:dyDescent="0.25">
      <c r="O43" s="22"/>
    </row>
    <row r="44" spans="15:15" x14ac:dyDescent="0.25">
      <c r="O44" s="22"/>
    </row>
    <row r="45" spans="15:15" x14ac:dyDescent="0.25">
      <c r="O45" s="22"/>
    </row>
    <row r="46" spans="15:15" x14ac:dyDescent="0.25">
      <c r="O46" s="22"/>
    </row>
    <row r="47" spans="15:15" x14ac:dyDescent="0.25">
      <c r="O47" s="22"/>
    </row>
    <row r="48" spans="15:15" x14ac:dyDescent="0.25">
      <c r="O48" s="22"/>
    </row>
    <row r="49" spans="15:15" x14ac:dyDescent="0.25">
      <c r="O49" s="22"/>
    </row>
    <row r="50" spans="15:15" x14ac:dyDescent="0.25">
      <c r="O50" s="22"/>
    </row>
    <row r="51" spans="15:15" x14ac:dyDescent="0.25">
      <c r="O51" s="22"/>
    </row>
    <row r="52" spans="15:15" x14ac:dyDescent="0.25">
      <c r="O52" s="22"/>
    </row>
    <row r="53" spans="15:15" x14ac:dyDescent="0.25">
      <c r="O53" s="22"/>
    </row>
    <row r="54" spans="15:15" x14ac:dyDescent="0.25">
      <c r="O54" s="22"/>
    </row>
    <row r="55" spans="15:15" x14ac:dyDescent="0.25">
      <c r="O55" s="22"/>
    </row>
    <row r="56" spans="15:15" x14ac:dyDescent="0.25">
      <c r="O56" s="22"/>
    </row>
    <row r="57" spans="15:15" x14ac:dyDescent="0.25">
      <c r="O57" s="22"/>
    </row>
    <row r="58" spans="15:15" x14ac:dyDescent="0.25">
      <c r="O58" s="22"/>
    </row>
    <row r="59" spans="15:15" x14ac:dyDescent="0.25">
      <c r="O59" s="22"/>
    </row>
    <row r="60" spans="15:15" x14ac:dyDescent="0.25">
      <c r="O60" s="22"/>
    </row>
    <row r="61" spans="15:15" x14ac:dyDescent="0.25">
      <c r="O61" s="22"/>
    </row>
    <row r="62" spans="15:15" x14ac:dyDescent="0.25">
      <c r="O62" s="22"/>
    </row>
    <row r="63" spans="15:15" x14ac:dyDescent="0.25">
      <c r="O63" s="22"/>
    </row>
    <row r="64" spans="15:15" x14ac:dyDescent="0.25">
      <c r="O64" s="22"/>
    </row>
    <row r="65" spans="15:15" x14ac:dyDescent="0.25">
      <c r="O65" s="22"/>
    </row>
    <row r="66" spans="15:15" x14ac:dyDescent="0.25">
      <c r="O66" s="22"/>
    </row>
    <row r="67" spans="15:15" x14ac:dyDescent="0.25">
      <c r="O67" s="22"/>
    </row>
    <row r="68" spans="15:15" x14ac:dyDescent="0.25">
      <c r="O68" s="22"/>
    </row>
    <row r="69" spans="15:15" x14ac:dyDescent="0.25">
      <c r="O69" s="22"/>
    </row>
    <row r="70" spans="15:15" x14ac:dyDescent="0.25">
      <c r="O70" s="22"/>
    </row>
    <row r="71" spans="15:15" x14ac:dyDescent="0.25">
      <c r="O71" s="22"/>
    </row>
    <row r="72" spans="15:15" x14ac:dyDescent="0.25">
      <c r="O72" s="22"/>
    </row>
    <row r="73" spans="15:15" x14ac:dyDescent="0.25">
      <c r="O73" s="22"/>
    </row>
    <row r="74" spans="15:15" x14ac:dyDescent="0.25">
      <c r="O74" s="22"/>
    </row>
    <row r="75" spans="15:15" x14ac:dyDescent="0.25">
      <c r="O75" s="22"/>
    </row>
    <row r="76" spans="15:15" x14ac:dyDescent="0.25">
      <c r="O76" s="22"/>
    </row>
    <row r="77" spans="15:15" x14ac:dyDescent="0.25">
      <c r="O77" s="22"/>
    </row>
    <row r="78" spans="15:15" x14ac:dyDescent="0.25">
      <c r="O78" s="22"/>
    </row>
    <row r="79" spans="15:15" x14ac:dyDescent="0.25">
      <c r="O79" s="22"/>
    </row>
    <row r="80" spans="15:15" x14ac:dyDescent="0.25">
      <c r="O80" s="22"/>
    </row>
    <row r="81" spans="15:15" x14ac:dyDescent="0.25">
      <c r="O81" s="22"/>
    </row>
    <row r="82" spans="15:15" x14ac:dyDescent="0.25">
      <c r="O82" s="22"/>
    </row>
    <row r="83" spans="15:15" x14ac:dyDescent="0.25">
      <c r="O83" s="22"/>
    </row>
    <row r="84" spans="15:15" x14ac:dyDescent="0.25">
      <c r="O84" s="22"/>
    </row>
    <row r="85" spans="15:15" x14ac:dyDescent="0.25">
      <c r="O85" s="22"/>
    </row>
    <row r="86" spans="15:15" x14ac:dyDescent="0.25">
      <c r="O86" s="22"/>
    </row>
    <row r="87" spans="15:15" x14ac:dyDescent="0.25">
      <c r="O87" s="22"/>
    </row>
    <row r="88" spans="15:15" x14ac:dyDescent="0.25">
      <c r="O88" s="22"/>
    </row>
    <row r="89" spans="15:15" x14ac:dyDescent="0.25">
      <c r="O89" s="22"/>
    </row>
    <row r="90" spans="15:15" x14ac:dyDescent="0.25">
      <c r="O90" s="22"/>
    </row>
    <row r="91" spans="15:15" x14ac:dyDescent="0.25">
      <c r="O91" s="22"/>
    </row>
    <row r="92" spans="15:15" x14ac:dyDescent="0.25">
      <c r="O92" s="22"/>
    </row>
    <row r="93" spans="15:15" x14ac:dyDescent="0.25">
      <c r="O93" s="22"/>
    </row>
    <row r="94" spans="15:15" x14ac:dyDescent="0.25">
      <c r="O94" s="22"/>
    </row>
    <row r="95" spans="15:15" x14ac:dyDescent="0.25">
      <c r="O95" s="22"/>
    </row>
    <row r="96" spans="15:15" x14ac:dyDescent="0.25">
      <c r="O96" s="22"/>
    </row>
    <row r="97" spans="15:15" x14ac:dyDescent="0.25">
      <c r="O97" s="22"/>
    </row>
    <row r="98" spans="15:15" x14ac:dyDescent="0.25">
      <c r="O98" s="22"/>
    </row>
    <row r="99" spans="15:15" x14ac:dyDescent="0.25">
      <c r="O99" s="22"/>
    </row>
    <row r="100" spans="15:15" x14ac:dyDescent="0.25">
      <c r="O100" s="22"/>
    </row>
    <row r="101" spans="15:15" x14ac:dyDescent="0.25">
      <c r="O101" s="22"/>
    </row>
    <row r="102" spans="15:15" x14ac:dyDescent="0.25">
      <c r="O102" s="22"/>
    </row>
    <row r="103" spans="15:15" x14ac:dyDescent="0.25">
      <c r="O103" s="22"/>
    </row>
    <row r="104" spans="15:15" x14ac:dyDescent="0.25">
      <c r="O104" s="22"/>
    </row>
    <row r="105" spans="15:15" x14ac:dyDescent="0.25">
      <c r="O105" s="22"/>
    </row>
    <row r="106" spans="15:15" x14ac:dyDescent="0.25">
      <c r="O106" s="22"/>
    </row>
    <row r="107" spans="15:15" x14ac:dyDescent="0.25">
      <c r="O107" s="22"/>
    </row>
    <row r="108" spans="15:15" x14ac:dyDescent="0.25">
      <c r="O108" s="22"/>
    </row>
    <row r="109" spans="15:15" x14ac:dyDescent="0.25">
      <c r="O109" s="22"/>
    </row>
    <row r="110" spans="15:15" x14ac:dyDescent="0.25">
      <c r="O110" s="22"/>
    </row>
    <row r="111" spans="15:15" x14ac:dyDescent="0.25">
      <c r="O111" s="22"/>
    </row>
    <row r="112" spans="15:15" x14ac:dyDescent="0.25">
      <c r="O112" s="22"/>
    </row>
    <row r="113" spans="15:15" x14ac:dyDescent="0.25">
      <c r="O113" s="22"/>
    </row>
    <row r="114" spans="15:15" x14ac:dyDescent="0.25">
      <c r="O114" s="22"/>
    </row>
    <row r="115" spans="15:15" x14ac:dyDescent="0.25">
      <c r="O115" s="22"/>
    </row>
    <row r="116" spans="15:15" x14ac:dyDescent="0.25">
      <c r="O116" s="22"/>
    </row>
    <row r="117" spans="15:15" x14ac:dyDescent="0.25">
      <c r="O117" s="22"/>
    </row>
    <row r="118" spans="15:15" x14ac:dyDescent="0.25">
      <c r="O118" s="22"/>
    </row>
    <row r="119" spans="15:15" x14ac:dyDescent="0.25">
      <c r="O119" s="22"/>
    </row>
    <row r="120" spans="15:15" x14ac:dyDescent="0.25">
      <c r="O120" s="22"/>
    </row>
    <row r="121" spans="15:15" x14ac:dyDescent="0.25">
      <c r="O121" s="22"/>
    </row>
    <row r="122" spans="15:15" x14ac:dyDescent="0.25">
      <c r="O122" s="22"/>
    </row>
    <row r="123" spans="15:15" x14ac:dyDescent="0.25">
      <c r="O123" s="22"/>
    </row>
    <row r="124" spans="15:15" x14ac:dyDescent="0.25">
      <c r="O124" s="22"/>
    </row>
    <row r="125" spans="15:15" x14ac:dyDescent="0.25">
      <c r="O125" s="22"/>
    </row>
    <row r="126" spans="15:15" x14ac:dyDescent="0.25">
      <c r="O126" s="22"/>
    </row>
    <row r="127" spans="15:15" x14ac:dyDescent="0.25">
      <c r="O127" s="22"/>
    </row>
    <row r="128" spans="15:15" x14ac:dyDescent="0.25">
      <c r="O128" s="22"/>
    </row>
    <row r="129" spans="15:15" x14ac:dyDescent="0.25">
      <c r="O129" s="22"/>
    </row>
    <row r="130" spans="15:15" x14ac:dyDescent="0.25">
      <c r="O130" s="22"/>
    </row>
    <row r="131" spans="15:15" x14ac:dyDescent="0.25">
      <c r="O131" s="22"/>
    </row>
    <row r="132" spans="15:15" x14ac:dyDescent="0.25">
      <c r="O132" s="22"/>
    </row>
    <row r="133" spans="15:15" x14ac:dyDescent="0.25">
      <c r="O133" s="22"/>
    </row>
    <row r="134" spans="15:15" x14ac:dyDescent="0.25">
      <c r="O134" s="22"/>
    </row>
    <row r="135" spans="15:15" x14ac:dyDescent="0.25">
      <c r="O135" s="22"/>
    </row>
    <row r="136" spans="15:15" x14ac:dyDescent="0.25">
      <c r="O136" s="22"/>
    </row>
    <row r="137" spans="15:15" x14ac:dyDescent="0.25">
      <c r="O137" s="22"/>
    </row>
    <row r="138" spans="15:15" x14ac:dyDescent="0.25">
      <c r="O138" s="22"/>
    </row>
    <row r="139" spans="15:15" x14ac:dyDescent="0.25">
      <c r="O139" s="22"/>
    </row>
    <row r="140" spans="15:15" x14ac:dyDescent="0.25">
      <c r="O140" s="22"/>
    </row>
    <row r="141" spans="15:15" x14ac:dyDescent="0.25">
      <c r="O141" s="22"/>
    </row>
    <row r="142" spans="15:15" x14ac:dyDescent="0.25">
      <c r="O142" s="22"/>
    </row>
    <row r="143" spans="15:15" x14ac:dyDescent="0.25">
      <c r="O143" s="22"/>
    </row>
    <row r="144" spans="15:15" x14ac:dyDescent="0.25">
      <c r="O144" s="22"/>
    </row>
    <row r="145" spans="15:15" x14ac:dyDescent="0.25">
      <c r="O145" s="22"/>
    </row>
    <row r="146" spans="15:15" x14ac:dyDescent="0.25">
      <c r="O146" s="22"/>
    </row>
    <row r="147" spans="15:15" x14ac:dyDescent="0.25">
      <c r="O147" s="22"/>
    </row>
    <row r="148" spans="15:15" x14ac:dyDescent="0.25">
      <c r="O148" s="22"/>
    </row>
    <row r="149" spans="15:15" x14ac:dyDescent="0.25">
      <c r="O149" s="22"/>
    </row>
    <row r="150" spans="15:15" x14ac:dyDescent="0.25">
      <c r="O150" s="22"/>
    </row>
    <row r="151" spans="15:15" x14ac:dyDescent="0.25">
      <c r="O151" s="22"/>
    </row>
    <row r="152" spans="15:15" x14ac:dyDescent="0.25">
      <c r="O152" s="22"/>
    </row>
    <row r="153" spans="15:15" x14ac:dyDescent="0.25">
      <c r="O153" s="22"/>
    </row>
    <row r="154" spans="15:15" x14ac:dyDescent="0.25">
      <c r="O154" s="22"/>
    </row>
    <row r="155" spans="15:15" x14ac:dyDescent="0.25">
      <c r="O155" s="22"/>
    </row>
    <row r="156" spans="15:15" x14ac:dyDescent="0.25">
      <c r="O156" s="22"/>
    </row>
    <row r="157" spans="15:15" x14ac:dyDescent="0.25">
      <c r="O157" s="22"/>
    </row>
    <row r="158" spans="15:15" x14ac:dyDescent="0.25">
      <c r="O158" s="22"/>
    </row>
    <row r="159" spans="15:15" x14ac:dyDescent="0.25">
      <c r="O159" s="22"/>
    </row>
    <row r="160" spans="15:15" x14ac:dyDescent="0.25">
      <c r="O160" s="22"/>
    </row>
    <row r="161" spans="15:15" x14ac:dyDescent="0.25">
      <c r="O161" s="22"/>
    </row>
    <row r="162" spans="15:15" x14ac:dyDescent="0.25">
      <c r="O162" s="22"/>
    </row>
    <row r="163" spans="15:15" x14ac:dyDescent="0.25">
      <c r="O163" s="22"/>
    </row>
    <row r="164" spans="15:15" x14ac:dyDescent="0.25">
      <c r="O164" s="22"/>
    </row>
    <row r="165" spans="15:15" x14ac:dyDescent="0.25">
      <c r="O165" s="22"/>
    </row>
    <row r="166" spans="15:15" x14ac:dyDescent="0.25">
      <c r="O166" s="22"/>
    </row>
    <row r="167" spans="15:15" x14ac:dyDescent="0.25">
      <c r="O167" s="22"/>
    </row>
    <row r="168" spans="15:15" x14ac:dyDescent="0.25">
      <c r="O168" s="22"/>
    </row>
    <row r="169" spans="15:15" x14ac:dyDescent="0.25">
      <c r="O169" s="22"/>
    </row>
    <row r="170" spans="15:15" x14ac:dyDescent="0.25">
      <c r="O170" s="22"/>
    </row>
    <row r="171" spans="15:15" x14ac:dyDescent="0.25">
      <c r="O171" s="22"/>
    </row>
    <row r="172" spans="15:15" x14ac:dyDescent="0.25">
      <c r="O172" s="22"/>
    </row>
    <row r="173" spans="15:15" x14ac:dyDescent="0.25">
      <c r="O173" s="22"/>
    </row>
    <row r="174" spans="15:15" x14ac:dyDescent="0.25">
      <c r="O174" s="22"/>
    </row>
    <row r="175" spans="15:15" x14ac:dyDescent="0.25">
      <c r="O175" s="22"/>
    </row>
    <row r="176" spans="15:15" x14ac:dyDescent="0.25">
      <c r="O176" s="22"/>
    </row>
    <row r="177" spans="15:15" x14ac:dyDescent="0.25">
      <c r="O177" s="22"/>
    </row>
    <row r="178" spans="15:15" x14ac:dyDescent="0.25">
      <c r="O178" s="22"/>
    </row>
    <row r="179" spans="15:15" x14ac:dyDescent="0.25">
      <c r="O179" s="22"/>
    </row>
    <row r="180" spans="15:15" x14ac:dyDescent="0.25">
      <c r="O180" s="22"/>
    </row>
    <row r="181" spans="15:15" x14ac:dyDescent="0.25">
      <c r="O181" s="22"/>
    </row>
    <row r="182" spans="15:15" x14ac:dyDescent="0.25">
      <c r="O182" s="22"/>
    </row>
    <row r="183" spans="15:15" x14ac:dyDescent="0.25">
      <c r="O183" s="22"/>
    </row>
    <row r="184" spans="15:15" x14ac:dyDescent="0.25">
      <c r="O184" s="22"/>
    </row>
    <row r="185" spans="15:15" x14ac:dyDescent="0.25">
      <c r="O185" s="22"/>
    </row>
    <row r="186" spans="15:15" x14ac:dyDescent="0.25">
      <c r="O186" s="22"/>
    </row>
    <row r="187" spans="15:15" x14ac:dyDescent="0.25">
      <c r="O187" s="22"/>
    </row>
    <row r="188" spans="15:15" x14ac:dyDescent="0.25">
      <c r="O188" s="22"/>
    </row>
    <row r="189" spans="15:15" x14ac:dyDescent="0.25">
      <c r="O189" s="22"/>
    </row>
    <row r="190" spans="15:15" x14ac:dyDescent="0.25">
      <c r="O190" s="22"/>
    </row>
    <row r="191" spans="15:15" x14ac:dyDescent="0.25">
      <c r="O191" s="22"/>
    </row>
    <row r="192" spans="15:15" x14ac:dyDescent="0.25">
      <c r="O192" s="22"/>
    </row>
    <row r="193" spans="15:15" x14ac:dyDescent="0.25">
      <c r="O193" s="22"/>
    </row>
    <row r="194" spans="15:15" x14ac:dyDescent="0.25">
      <c r="O194" s="22"/>
    </row>
    <row r="195" spans="15:15" x14ac:dyDescent="0.25">
      <c r="O195" s="22"/>
    </row>
    <row r="196" spans="15:15" x14ac:dyDescent="0.25">
      <c r="O196" s="22"/>
    </row>
    <row r="197" spans="15:15" x14ac:dyDescent="0.25">
      <c r="O197" s="22"/>
    </row>
    <row r="198" spans="15:15" x14ac:dyDescent="0.25">
      <c r="O198" s="22"/>
    </row>
    <row r="199" spans="15:15" x14ac:dyDescent="0.25">
      <c r="O199" s="22"/>
    </row>
    <row r="200" spans="15:15" x14ac:dyDescent="0.25">
      <c r="O200" s="22"/>
    </row>
    <row r="201" spans="15:15" x14ac:dyDescent="0.25">
      <c r="O201" s="22"/>
    </row>
    <row r="202" spans="15:15" x14ac:dyDescent="0.25">
      <c r="O202" s="22"/>
    </row>
    <row r="203" spans="15:15" x14ac:dyDescent="0.25">
      <c r="O203" s="22"/>
    </row>
    <row r="204" spans="15:15" x14ac:dyDescent="0.25">
      <c r="O204" s="22"/>
    </row>
    <row r="205" spans="15:15" x14ac:dyDescent="0.25">
      <c r="O205" s="22"/>
    </row>
    <row r="206" spans="15:15" x14ac:dyDescent="0.25">
      <c r="O206" s="22"/>
    </row>
    <row r="207" spans="15:15" x14ac:dyDescent="0.25">
      <c r="O207" s="22"/>
    </row>
    <row r="208" spans="15:15" x14ac:dyDescent="0.25">
      <c r="O208" s="22"/>
    </row>
    <row r="209" spans="15:15" x14ac:dyDescent="0.25">
      <c r="O209" s="22"/>
    </row>
    <row r="210" spans="15:15" x14ac:dyDescent="0.25">
      <c r="O210" s="22"/>
    </row>
    <row r="211" spans="15:15" x14ac:dyDescent="0.25">
      <c r="O211" s="22"/>
    </row>
    <row r="212" spans="15:15" x14ac:dyDescent="0.25">
      <c r="O212" s="22"/>
    </row>
    <row r="213" spans="15:15" x14ac:dyDescent="0.25">
      <c r="O213" s="22"/>
    </row>
    <row r="214" spans="15:15" x14ac:dyDescent="0.25">
      <c r="O214" s="22"/>
    </row>
    <row r="215" spans="15:15" x14ac:dyDescent="0.25">
      <c r="O215" s="22"/>
    </row>
    <row r="216" spans="15:15" x14ac:dyDescent="0.25">
      <c r="O216" s="22"/>
    </row>
    <row r="217" spans="15:15" x14ac:dyDescent="0.25">
      <c r="O217" s="22"/>
    </row>
    <row r="218" spans="15:15" x14ac:dyDescent="0.25">
      <c r="O218" s="22"/>
    </row>
    <row r="219" spans="15:15" x14ac:dyDescent="0.25">
      <c r="O219" s="22"/>
    </row>
    <row r="220" spans="15:15" x14ac:dyDescent="0.25">
      <c r="O220" s="22"/>
    </row>
    <row r="221" spans="15:15" x14ac:dyDescent="0.25">
      <c r="O221" s="22"/>
    </row>
    <row r="222" spans="15:15" x14ac:dyDescent="0.25">
      <c r="O222" s="22"/>
    </row>
    <row r="223" spans="15:15" x14ac:dyDescent="0.25">
      <c r="O223" s="22"/>
    </row>
    <row r="224" spans="15:15" x14ac:dyDescent="0.25">
      <c r="O224" s="22"/>
    </row>
    <row r="225" spans="15:15" x14ac:dyDescent="0.25">
      <c r="O225" s="22"/>
    </row>
    <row r="226" spans="15:15" x14ac:dyDescent="0.25">
      <c r="O226" s="22"/>
    </row>
    <row r="227" spans="15:15" x14ac:dyDescent="0.25">
      <c r="O227" s="22"/>
    </row>
    <row r="228" spans="15:15" x14ac:dyDescent="0.25">
      <c r="O228" s="22"/>
    </row>
    <row r="229" spans="15:15" x14ac:dyDescent="0.25">
      <c r="O229" s="22"/>
    </row>
    <row r="230" spans="15:15" x14ac:dyDescent="0.25">
      <c r="O230" s="22"/>
    </row>
    <row r="231" spans="15:15" x14ac:dyDescent="0.25">
      <c r="O231" s="22"/>
    </row>
    <row r="232" spans="15:15" x14ac:dyDescent="0.25">
      <c r="O232" s="22"/>
    </row>
    <row r="233" spans="15:15" x14ac:dyDescent="0.25">
      <c r="O233" s="22"/>
    </row>
    <row r="234" spans="15:15" x14ac:dyDescent="0.25">
      <c r="O234" s="22"/>
    </row>
    <row r="235" spans="15:15" x14ac:dyDescent="0.25">
      <c r="O235" s="22"/>
    </row>
    <row r="236" spans="15:15" x14ac:dyDescent="0.25">
      <c r="O236" s="22"/>
    </row>
  </sheetData>
  <mergeCells count="16">
    <mergeCell ref="A4:A11"/>
    <mergeCell ref="B4:B11"/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O1:O2"/>
    <mergeCell ref="P1:P2"/>
    <mergeCell ref="Q1:Q2"/>
    <mergeCell ref="A1:C1"/>
  </mergeCells>
  <conditionalFormatting sqref="M4:P47">
    <cfRule type="cellIs" dxfId="12" priority="1" stopIfTrue="1" operator="greaterThan">
      <formula>0</formula>
    </cfRule>
    <cfRule type="cellIs" dxfId="11" priority="2" stopIfTrue="1" operator="greaterThan">
      <formula>0</formula>
    </cfRule>
    <cfRule type="cellIs" dxfId="1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6"/>
  <sheetViews>
    <sheetView zoomScale="84" zoomScaleNormal="84" workbookViewId="0">
      <selection activeCell="I23" sqref="I23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0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13" bestFit="1" customWidth="1"/>
    <col min="12" max="12" width="11.28515625" style="12" customWidth="1"/>
    <col min="13" max="13" width="13.28515625" style="11" customWidth="1"/>
    <col min="14" max="14" width="12.5703125" style="4" customWidth="1"/>
    <col min="15" max="15" width="15.42578125" style="5" customWidth="1"/>
    <col min="16" max="18" width="16.42578125" style="5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40" t="s">
        <v>16</v>
      </c>
      <c r="B1" s="40"/>
      <c r="C1" s="40"/>
      <c r="D1" s="40" t="s">
        <v>15</v>
      </c>
      <c r="E1" s="40"/>
      <c r="F1" s="40"/>
      <c r="G1" s="40"/>
      <c r="H1" s="40"/>
      <c r="I1" s="40"/>
      <c r="J1" s="40"/>
      <c r="K1" s="40"/>
      <c r="L1" s="40" t="s">
        <v>17</v>
      </c>
      <c r="M1" s="40"/>
      <c r="N1" s="40"/>
      <c r="O1" s="39" t="s">
        <v>18</v>
      </c>
      <c r="P1" s="39" t="s">
        <v>18</v>
      </c>
      <c r="Q1" s="39" t="s">
        <v>18</v>
      </c>
      <c r="R1" s="39" t="s">
        <v>18</v>
      </c>
      <c r="S1" s="39" t="s">
        <v>18</v>
      </c>
      <c r="T1" s="39" t="s">
        <v>18</v>
      </c>
      <c r="U1" s="39" t="s">
        <v>18</v>
      </c>
      <c r="V1" s="39" t="s">
        <v>18</v>
      </c>
      <c r="W1" s="39" t="s">
        <v>18</v>
      </c>
      <c r="X1" s="39" t="s">
        <v>18</v>
      </c>
    </row>
    <row r="2" spans="1:24" ht="21.75" customHeight="1" x14ac:dyDescent="0.25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s="3" customFormat="1" ht="43.5" customHeight="1" x14ac:dyDescent="0.2">
      <c r="A3" s="18" t="s">
        <v>4</v>
      </c>
      <c r="B3" s="18" t="s">
        <v>11</v>
      </c>
      <c r="C3" s="18" t="s">
        <v>2</v>
      </c>
      <c r="D3" s="19" t="s">
        <v>7</v>
      </c>
      <c r="E3" s="19" t="s">
        <v>21</v>
      </c>
      <c r="F3" s="19"/>
      <c r="G3" s="19" t="s">
        <v>9</v>
      </c>
      <c r="H3" s="19" t="s">
        <v>8</v>
      </c>
      <c r="I3" s="19" t="s">
        <v>13</v>
      </c>
      <c r="J3" s="19" t="s">
        <v>3</v>
      </c>
      <c r="K3" s="20" t="s">
        <v>12</v>
      </c>
      <c r="L3" s="8" t="s">
        <v>5</v>
      </c>
      <c r="M3" s="9" t="s">
        <v>0</v>
      </c>
      <c r="N3" s="7" t="s">
        <v>1</v>
      </c>
      <c r="O3" s="6" t="s">
        <v>10</v>
      </c>
      <c r="P3" s="6" t="s">
        <v>10</v>
      </c>
      <c r="Q3" s="6" t="s">
        <v>10</v>
      </c>
      <c r="R3" s="6" t="s">
        <v>10</v>
      </c>
      <c r="S3" s="6" t="s">
        <v>10</v>
      </c>
      <c r="T3" s="6" t="s">
        <v>10</v>
      </c>
      <c r="U3" s="6" t="s">
        <v>10</v>
      </c>
      <c r="V3" s="6" t="s">
        <v>10</v>
      </c>
      <c r="W3" s="6" t="s">
        <v>10</v>
      </c>
      <c r="X3" s="6" t="s">
        <v>10</v>
      </c>
    </row>
    <row r="4" spans="1:24" ht="18" x14ac:dyDescent="0.25">
      <c r="A4" s="41" t="s">
        <v>19</v>
      </c>
      <c r="B4" s="44" t="s">
        <v>20</v>
      </c>
      <c r="C4" s="24">
        <v>41</v>
      </c>
      <c r="D4" s="25" t="s">
        <v>22</v>
      </c>
      <c r="E4" s="25" t="s">
        <v>23</v>
      </c>
      <c r="F4" s="25"/>
      <c r="G4" s="28">
        <v>436</v>
      </c>
      <c r="H4" s="29" t="s">
        <v>24</v>
      </c>
      <c r="I4" s="30" t="s">
        <v>25</v>
      </c>
      <c r="J4" s="30" t="s">
        <v>6</v>
      </c>
      <c r="K4" s="31">
        <v>115</v>
      </c>
      <c r="L4" s="32"/>
      <c r="M4" s="33">
        <f>L4-SUM(O4:X4)</f>
        <v>0</v>
      </c>
      <c r="N4" s="34" t="str">
        <f>IF(M4&lt;0,"ATENÇÃO","OK")</f>
        <v>OK</v>
      </c>
      <c r="O4" s="23"/>
      <c r="P4" s="21"/>
      <c r="Q4" s="21"/>
      <c r="R4" s="16"/>
      <c r="S4" s="16"/>
      <c r="T4" s="16"/>
      <c r="U4" s="16"/>
      <c r="V4" s="16"/>
      <c r="W4" s="16"/>
      <c r="X4" s="16"/>
    </row>
    <row r="5" spans="1:24" ht="18" x14ac:dyDescent="0.25">
      <c r="A5" s="42"/>
      <c r="B5" s="45"/>
      <c r="C5" s="24">
        <v>42</v>
      </c>
      <c r="D5" s="26" t="s">
        <v>26</v>
      </c>
      <c r="E5" s="26" t="s">
        <v>27</v>
      </c>
      <c r="F5" s="26"/>
      <c r="G5" s="28">
        <v>436</v>
      </c>
      <c r="H5" s="29" t="s">
        <v>28</v>
      </c>
      <c r="I5" s="35" t="s">
        <v>25</v>
      </c>
      <c r="J5" s="35" t="s">
        <v>6</v>
      </c>
      <c r="K5" s="31">
        <v>97.2</v>
      </c>
      <c r="L5" s="36"/>
      <c r="M5" s="33">
        <f t="shared" ref="M5:M11" si="0">L5-SUM(O5:X5)</f>
        <v>0</v>
      </c>
      <c r="N5" s="34" t="str">
        <f t="shared" ref="N5:N11" si="1">IF(M5&lt;0,"ATENÇÃO","OK")</f>
        <v>OK</v>
      </c>
      <c r="O5" s="23"/>
      <c r="P5" s="21"/>
      <c r="Q5" s="21"/>
      <c r="R5" s="16"/>
      <c r="S5" s="16"/>
      <c r="T5" s="16"/>
      <c r="U5" s="16"/>
      <c r="V5" s="16"/>
      <c r="W5" s="16"/>
      <c r="X5" s="16"/>
    </row>
    <row r="6" spans="1:24" ht="18" x14ac:dyDescent="0.25">
      <c r="A6" s="42"/>
      <c r="B6" s="45"/>
      <c r="C6" s="24">
        <v>43</v>
      </c>
      <c r="D6" s="26" t="s">
        <v>29</v>
      </c>
      <c r="E6" s="26" t="s">
        <v>30</v>
      </c>
      <c r="F6" s="26"/>
      <c r="G6" s="28">
        <v>436</v>
      </c>
      <c r="H6" s="29" t="s">
        <v>31</v>
      </c>
      <c r="I6" s="35" t="s">
        <v>25</v>
      </c>
      <c r="J6" s="35" t="s">
        <v>6</v>
      </c>
      <c r="K6" s="31">
        <v>142.84</v>
      </c>
      <c r="L6" s="36"/>
      <c r="M6" s="33">
        <f t="shared" si="0"/>
        <v>0</v>
      </c>
      <c r="N6" s="34" t="str">
        <f t="shared" si="1"/>
        <v>OK</v>
      </c>
      <c r="O6" s="23"/>
      <c r="P6" s="23"/>
      <c r="Q6" s="21"/>
      <c r="R6" s="16"/>
      <c r="S6" s="16"/>
      <c r="T6" s="16"/>
      <c r="U6" s="16"/>
      <c r="V6" s="16"/>
      <c r="W6" s="16"/>
      <c r="X6" s="16"/>
    </row>
    <row r="7" spans="1:24" ht="22.5" customHeight="1" x14ac:dyDescent="0.25">
      <c r="A7" s="42"/>
      <c r="B7" s="45"/>
      <c r="C7" s="24">
        <v>44</v>
      </c>
      <c r="D7" s="26" t="s">
        <v>32</v>
      </c>
      <c r="E7" s="26" t="s">
        <v>33</v>
      </c>
      <c r="F7" s="26"/>
      <c r="G7" s="28">
        <v>436</v>
      </c>
      <c r="H7" s="29" t="s">
        <v>28</v>
      </c>
      <c r="I7" s="35" t="s">
        <v>25</v>
      </c>
      <c r="J7" s="35" t="s">
        <v>6</v>
      </c>
      <c r="K7" s="31">
        <v>39.6</v>
      </c>
      <c r="L7" s="36"/>
      <c r="M7" s="33">
        <f t="shared" si="0"/>
        <v>0</v>
      </c>
      <c r="N7" s="34" t="str">
        <f t="shared" si="1"/>
        <v>OK</v>
      </c>
      <c r="O7" s="23"/>
      <c r="P7" s="21"/>
      <c r="Q7" s="21"/>
      <c r="R7" s="16"/>
      <c r="S7" s="16"/>
      <c r="T7" s="16"/>
      <c r="U7" s="17"/>
      <c r="V7" s="16"/>
      <c r="W7" s="16"/>
      <c r="X7" s="16"/>
    </row>
    <row r="8" spans="1:24" ht="31.5" x14ac:dyDescent="0.25">
      <c r="A8" s="42"/>
      <c r="B8" s="45"/>
      <c r="C8" s="24">
        <v>45</v>
      </c>
      <c r="D8" s="26" t="s">
        <v>34</v>
      </c>
      <c r="E8" s="26" t="s">
        <v>27</v>
      </c>
      <c r="F8" s="26"/>
      <c r="G8" s="28">
        <v>436</v>
      </c>
      <c r="H8" s="29" t="s">
        <v>35</v>
      </c>
      <c r="I8" s="35" t="s">
        <v>25</v>
      </c>
      <c r="J8" s="35" t="s">
        <v>6</v>
      </c>
      <c r="K8" s="31">
        <v>53</v>
      </c>
      <c r="L8" s="36"/>
      <c r="M8" s="33">
        <f t="shared" si="0"/>
        <v>0</v>
      </c>
      <c r="N8" s="34" t="str">
        <f t="shared" si="1"/>
        <v>OK</v>
      </c>
      <c r="O8" s="23"/>
      <c r="P8" s="21"/>
      <c r="Q8" s="21"/>
      <c r="R8" s="16"/>
      <c r="S8" s="16"/>
      <c r="T8" s="16"/>
      <c r="U8" s="16"/>
      <c r="V8" s="16"/>
      <c r="W8" s="16"/>
      <c r="X8" s="16"/>
    </row>
    <row r="9" spans="1:24" ht="18" x14ac:dyDescent="0.25">
      <c r="A9" s="42"/>
      <c r="B9" s="45"/>
      <c r="C9" s="24">
        <v>46</v>
      </c>
      <c r="D9" s="26" t="s">
        <v>36</v>
      </c>
      <c r="E9" s="26" t="s">
        <v>33</v>
      </c>
      <c r="F9" s="26"/>
      <c r="G9" s="28">
        <v>436</v>
      </c>
      <c r="H9" s="29" t="s">
        <v>37</v>
      </c>
      <c r="I9" s="35" t="s">
        <v>25</v>
      </c>
      <c r="J9" s="35" t="s">
        <v>6</v>
      </c>
      <c r="K9" s="31">
        <v>19.98</v>
      </c>
      <c r="L9" s="36"/>
      <c r="M9" s="33">
        <f t="shared" si="0"/>
        <v>0</v>
      </c>
      <c r="N9" s="34" t="str">
        <f t="shared" si="1"/>
        <v>OK</v>
      </c>
      <c r="O9" s="23"/>
      <c r="P9" s="21"/>
      <c r="Q9" s="21"/>
      <c r="R9" s="16"/>
      <c r="S9" s="16"/>
      <c r="T9" s="16"/>
      <c r="U9" s="16"/>
      <c r="V9" s="16"/>
      <c r="W9" s="16"/>
      <c r="X9" s="16"/>
    </row>
    <row r="10" spans="1:24" ht="18" x14ac:dyDescent="0.25">
      <c r="A10" s="42"/>
      <c r="B10" s="45"/>
      <c r="C10" s="24">
        <v>47</v>
      </c>
      <c r="D10" s="26" t="s">
        <v>38</v>
      </c>
      <c r="E10" s="26" t="s">
        <v>39</v>
      </c>
      <c r="F10" s="26"/>
      <c r="G10" s="28">
        <v>436</v>
      </c>
      <c r="H10" s="29" t="s">
        <v>40</v>
      </c>
      <c r="I10" s="35" t="s">
        <v>25</v>
      </c>
      <c r="J10" s="35" t="s">
        <v>6</v>
      </c>
      <c r="K10" s="31">
        <v>27</v>
      </c>
      <c r="L10" s="36"/>
      <c r="M10" s="33">
        <f t="shared" si="0"/>
        <v>0</v>
      </c>
      <c r="N10" s="34" t="str">
        <f t="shared" si="1"/>
        <v>OK</v>
      </c>
      <c r="O10" s="23"/>
      <c r="P10" s="21"/>
      <c r="Q10" s="23"/>
      <c r="R10" s="16"/>
      <c r="S10" s="16"/>
      <c r="T10" s="16"/>
      <c r="U10" s="16"/>
      <c r="V10" s="16"/>
      <c r="W10" s="16"/>
      <c r="X10" s="16"/>
    </row>
    <row r="11" spans="1:24" ht="18" x14ac:dyDescent="0.25">
      <c r="A11" s="43"/>
      <c r="B11" s="46"/>
      <c r="C11" s="24">
        <v>48</v>
      </c>
      <c r="D11" s="27" t="s">
        <v>41</v>
      </c>
      <c r="E11" s="27" t="s">
        <v>33</v>
      </c>
      <c r="F11" s="27"/>
      <c r="G11" s="28">
        <v>436</v>
      </c>
      <c r="H11" s="29" t="s">
        <v>42</v>
      </c>
      <c r="I11" s="37" t="s">
        <v>25</v>
      </c>
      <c r="J11" s="37" t="s">
        <v>6</v>
      </c>
      <c r="K11" s="31">
        <v>36.659999999999997</v>
      </c>
      <c r="L11" s="38"/>
      <c r="M11" s="33">
        <f t="shared" si="0"/>
        <v>0</v>
      </c>
      <c r="N11" s="34" t="str">
        <f t="shared" si="1"/>
        <v>OK</v>
      </c>
      <c r="O11" s="23"/>
      <c r="P11" s="21"/>
      <c r="Q11" s="21"/>
      <c r="R11" s="16"/>
      <c r="S11" s="16"/>
      <c r="T11" s="16"/>
      <c r="U11" s="17"/>
      <c r="V11" s="16"/>
      <c r="W11" s="16"/>
      <c r="X11" s="16"/>
    </row>
    <row r="12" spans="1:24" x14ac:dyDescent="0.25">
      <c r="O12" s="14">
        <f>SUMPRODUCT($K$4:$K$11,O4:O11)</f>
        <v>0</v>
      </c>
      <c r="P12" s="14">
        <f>SUMPRODUCT($K$4:$K$11,P4:P11)</f>
        <v>0</v>
      </c>
      <c r="Q12" s="14">
        <f>SUMPRODUCT($K$4:$K$11,Q4:Q11)</f>
        <v>0</v>
      </c>
      <c r="R12" s="14">
        <f>SUMPRODUCT($K$4:$K$11,R4:R11)</f>
        <v>0</v>
      </c>
      <c r="S12" s="14">
        <f>SUMPRODUCT(K4:K11,S4:S11)</f>
        <v>0</v>
      </c>
      <c r="T12" s="14">
        <f>SUMPRODUCT(K4:K11,T4:T11)</f>
        <v>0</v>
      </c>
      <c r="U12" s="15">
        <f>SUMPRODUCT(K4:K11,U4:U11)</f>
        <v>0</v>
      </c>
    </row>
    <row r="13" spans="1:24" x14ac:dyDescent="0.25">
      <c r="O13" s="22"/>
      <c r="P13"/>
      <c r="Q13"/>
      <c r="R13"/>
    </row>
    <row r="14" spans="1:24" x14ac:dyDescent="0.25">
      <c r="O14" s="22"/>
      <c r="P14"/>
      <c r="Q14"/>
      <c r="R14"/>
    </row>
    <row r="15" spans="1:24" x14ac:dyDescent="0.25">
      <c r="O15" s="22"/>
      <c r="P15"/>
      <c r="Q15"/>
      <c r="R15"/>
    </row>
    <row r="16" spans="1:24" x14ac:dyDescent="0.25">
      <c r="O16" s="22"/>
      <c r="P16"/>
      <c r="Q16"/>
      <c r="R16"/>
    </row>
    <row r="17" spans="15:18" x14ac:dyDescent="0.25">
      <c r="O17" s="22"/>
      <c r="P17"/>
      <c r="Q17"/>
      <c r="R17"/>
    </row>
    <row r="18" spans="15:18" ht="26.25" customHeight="1" x14ac:dyDescent="0.25">
      <c r="O18" s="22"/>
    </row>
    <row r="19" spans="15:18" x14ac:dyDescent="0.25">
      <c r="O19" s="22"/>
    </row>
    <row r="20" spans="15:18" x14ac:dyDescent="0.25">
      <c r="O20" s="22"/>
    </row>
    <row r="21" spans="15:18" x14ac:dyDescent="0.25">
      <c r="O21" s="22"/>
    </row>
    <row r="22" spans="15:18" x14ac:dyDescent="0.25">
      <c r="O22" s="22"/>
    </row>
    <row r="23" spans="15:18" x14ac:dyDescent="0.25">
      <c r="O23" s="22"/>
    </row>
    <row r="24" spans="15:18" x14ac:dyDescent="0.25">
      <c r="O24" s="22"/>
    </row>
    <row r="25" spans="15:18" x14ac:dyDescent="0.25">
      <c r="O25" s="22"/>
    </row>
    <row r="26" spans="15:18" x14ac:dyDescent="0.25">
      <c r="O26" s="22"/>
    </row>
    <row r="27" spans="15:18" ht="90" customHeight="1" x14ac:dyDescent="0.25">
      <c r="O27" s="22"/>
    </row>
    <row r="28" spans="15:18" x14ac:dyDescent="0.25">
      <c r="O28" s="22"/>
    </row>
    <row r="29" spans="15:18" x14ac:dyDescent="0.25">
      <c r="O29" s="22"/>
    </row>
    <row r="30" spans="15:18" x14ac:dyDescent="0.25">
      <c r="O30" s="22"/>
    </row>
    <row r="31" spans="15:18" x14ac:dyDescent="0.25">
      <c r="O31" s="22"/>
    </row>
    <row r="32" spans="15:18" x14ac:dyDescent="0.25">
      <c r="O32" s="22"/>
    </row>
    <row r="33" spans="15:15" x14ac:dyDescent="0.25">
      <c r="O33" s="22"/>
    </row>
    <row r="34" spans="15:15" x14ac:dyDescent="0.25">
      <c r="O34" s="22"/>
    </row>
    <row r="35" spans="15:15" x14ac:dyDescent="0.25">
      <c r="O35" s="22"/>
    </row>
    <row r="36" spans="15:15" x14ac:dyDescent="0.25">
      <c r="O36" s="22"/>
    </row>
    <row r="37" spans="15:15" x14ac:dyDescent="0.25">
      <c r="O37" s="22"/>
    </row>
    <row r="38" spans="15:15" x14ac:dyDescent="0.25">
      <c r="O38" s="22"/>
    </row>
    <row r="39" spans="15:15" x14ac:dyDescent="0.25">
      <c r="O39" s="22"/>
    </row>
    <row r="40" spans="15:15" x14ac:dyDescent="0.25">
      <c r="O40" s="22"/>
    </row>
    <row r="41" spans="15:15" x14ac:dyDescent="0.25">
      <c r="O41" s="22"/>
    </row>
    <row r="42" spans="15:15" x14ac:dyDescent="0.25">
      <c r="O42" s="22"/>
    </row>
    <row r="43" spans="15:15" x14ac:dyDescent="0.25">
      <c r="O43" s="22"/>
    </row>
    <row r="44" spans="15:15" x14ac:dyDescent="0.25">
      <c r="O44" s="22"/>
    </row>
    <row r="45" spans="15:15" x14ac:dyDescent="0.25">
      <c r="O45" s="22"/>
    </row>
    <row r="46" spans="15:15" x14ac:dyDescent="0.25">
      <c r="O46" s="22"/>
    </row>
    <row r="47" spans="15:15" x14ac:dyDescent="0.25">
      <c r="O47" s="22"/>
    </row>
    <row r="48" spans="15:15" x14ac:dyDescent="0.25">
      <c r="O48" s="22"/>
    </row>
    <row r="49" spans="15:15" x14ac:dyDescent="0.25">
      <c r="O49" s="22"/>
    </row>
    <row r="50" spans="15:15" x14ac:dyDescent="0.25">
      <c r="O50" s="22"/>
    </row>
    <row r="51" spans="15:15" x14ac:dyDescent="0.25">
      <c r="O51" s="22"/>
    </row>
    <row r="52" spans="15:15" x14ac:dyDescent="0.25">
      <c r="O52" s="22"/>
    </row>
    <row r="53" spans="15:15" x14ac:dyDescent="0.25">
      <c r="O53" s="22"/>
    </row>
    <row r="54" spans="15:15" x14ac:dyDescent="0.25">
      <c r="O54" s="22"/>
    </row>
    <row r="55" spans="15:15" x14ac:dyDescent="0.25">
      <c r="O55" s="22"/>
    </row>
    <row r="56" spans="15:15" x14ac:dyDescent="0.25">
      <c r="O56" s="22"/>
    </row>
    <row r="57" spans="15:15" x14ac:dyDescent="0.25">
      <c r="O57" s="22"/>
    </row>
    <row r="58" spans="15:15" x14ac:dyDescent="0.25">
      <c r="O58" s="22"/>
    </row>
    <row r="59" spans="15:15" x14ac:dyDescent="0.25">
      <c r="O59" s="22"/>
    </row>
    <row r="60" spans="15:15" x14ac:dyDescent="0.25">
      <c r="O60" s="22"/>
    </row>
    <row r="61" spans="15:15" x14ac:dyDescent="0.25">
      <c r="O61" s="22"/>
    </row>
    <row r="62" spans="15:15" x14ac:dyDescent="0.25">
      <c r="O62" s="22"/>
    </row>
    <row r="63" spans="15:15" x14ac:dyDescent="0.25">
      <c r="O63" s="22"/>
    </row>
    <row r="64" spans="15:15" x14ac:dyDescent="0.25">
      <c r="O64" s="22"/>
    </row>
    <row r="65" spans="15:15" x14ac:dyDescent="0.25">
      <c r="O65" s="22"/>
    </row>
    <row r="66" spans="15:15" x14ac:dyDescent="0.25">
      <c r="O66" s="22"/>
    </row>
    <row r="67" spans="15:15" x14ac:dyDescent="0.25">
      <c r="O67" s="22"/>
    </row>
    <row r="68" spans="15:15" x14ac:dyDescent="0.25">
      <c r="O68" s="22"/>
    </row>
    <row r="69" spans="15:15" x14ac:dyDescent="0.25">
      <c r="O69" s="22"/>
    </row>
    <row r="70" spans="15:15" x14ac:dyDescent="0.25">
      <c r="O70" s="22"/>
    </row>
    <row r="71" spans="15:15" x14ac:dyDescent="0.25">
      <c r="O71" s="22"/>
    </row>
    <row r="72" spans="15:15" x14ac:dyDescent="0.25">
      <c r="O72" s="22"/>
    </row>
    <row r="73" spans="15:15" x14ac:dyDescent="0.25">
      <c r="O73" s="22"/>
    </row>
    <row r="74" spans="15:15" x14ac:dyDescent="0.25">
      <c r="O74" s="22"/>
    </row>
    <row r="75" spans="15:15" x14ac:dyDescent="0.25">
      <c r="O75" s="22"/>
    </row>
    <row r="76" spans="15:15" x14ac:dyDescent="0.25">
      <c r="O76" s="22"/>
    </row>
    <row r="77" spans="15:15" x14ac:dyDescent="0.25">
      <c r="O77" s="22"/>
    </row>
    <row r="78" spans="15:15" x14ac:dyDescent="0.25">
      <c r="O78" s="22"/>
    </row>
    <row r="79" spans="15:15" x14ac:dyDescent="0.25">
      <c r="O79" s="22"/>
    </row>
    <row r="80" spans="15:15" x14ac:dyDescent="0.25">
      <c r="O80" s="22"/>
    </row>
    <row r="81" spans="15:15" x14ac:dyDescent="0.25">
      <c r="O81" s="22"/>
    </row>
    <row r="82" spans="15:15" x14ac:dyDescent="0.25">
      <c r="O82" s="22"/>
    </row>
    <row r="83" spans="15:15" x14ac:dyDescent="0.25">
      <c r="O83" s="22"/>
    </row>
    <row r="84" spans="15:15" x14ac:dyDescent="0.25">
      <c r="O84" s="22"/>
    </row>
    <row r="85" spans="15:15" x14ac:dyDescent="0.25">
      <c r="O85" s="22"/>
    </row>
    <row r="86" spans="15:15" x14ac:dyDescent="0.25">
      <c r="O86" s="22"/>
    </row>
    <row r="87" spans="15:15" x14ac:dyDescent="0.25">
      <c r="O87" s="22"/>
    </row>
    <row r="88" spans="15:15" x14ac:dyDescent="0.25">
      <c r="O88" s="22"/>
    </row>
    <row r="89" spans="15:15" x14ac:dyDescent="0.25">
      <c r="O89" s="22"/>
    </row>
    <row r="90" spans="15:15" x14ac:dyDescent="0.25">
      <c r="O90" s="22"/>
    </row>
    <row r="91" spans="15:15" x14ac:dyDescent="0.25">
      <c r="O91" s="22"/>
    </row>
    <row r="92" spans="15:15" x14ac:dyDescent="0.25">
      <c r="O92" s="22"/>
    </row>
    <row r="93" spans="15:15" x14ac:dyDescent="0.25">
      <c r="O93" s="22"/>
    </row>
    <row r="94" spans="15:15" x14ac:dyDescent="0.25">
      <c r="O94" s="22"/>
    </row>
    <row r="95" spans="15:15" x14ac:dyDescent="0.25">
      <c r="O95" s="22"/>
    </row>
    <row r="96" spans="15:15" x14ac:dyDescent="0.25">
      <c r="O96" s="22"/>
    </row>
    <row r="97" spans="15:15" x14ac:dyDescent="0.25">
      <c r="O97" s="22"/>
    </row>
    <row r="98" spans="15:15" x14ac:dyDescent="0.25">
      <c r="O98" s="22"/>
    </row>
    <row r="99" spans="15:15" x14ac:dyDescent="0.25">
      <c r="O99" s="22"/>
    </row>
    <row r="100" spans="15:15" x14ac:dyDescent="0.25">
      <c r="O100" s="22"/>
    </row>
    <row r="101" spans="15:15" x14ac:dyDescent="0.25">
      <c r="O101" s="22"/>
    </row>
    <row r="102" spans="15:15" x14ac:dyDescent="0.25">
      <c r="O102" s="22"/>
    </row>
    <row r="103" spans="15:15" x14ac:dyDescent="0.25">
      <c r="O103" s="22"/>
    </row>
    <row r="104" spans="15:15" x14ac:dyDescent="0.25">
      <c r="O104" s="22"/>
    </row>
    <row r="105" spans="15:15" x14ac:dyDescent="0.25">
      <c r="O105" s="22"/>
    </row>
    <row r="106" spans="15:15" x14ac:dyDescent="0.25">
      <c r="O106" s="22"/>
    </row>
    <row r="107" spans="15:15" x14ac:dyDescent="0.25">
      <c r="O107" s="22"/>
    </row>
    <row r="108" spans="15:15" x14ac:dyDescent="0.25">
      <c r="O108" s="22"/>
    </row>
    <row r="109" spans="15:15" x14ac:dyDescent="0.25">
      <c r="O109" s="22"/>
    </row>
    <row r="110" spans="15:15" x14ac:dyDescent="0.25">
      <c r="O110" s="22"/>
    </row>
    <row r="111" spans="15:15" x14ac:dyDescent="0.25">
      <c r="O111" s="22"/>
    </row>
    <row r="112" spans="15:15" x14ac:dyDescent="0.25">
      <c r="O112" s="22"/>
    </row>
    <row r="113" spans="15:15" x14ac:dyDescent="0.25">
      <c r="O113" s="22"/>
    </row>
    <row r="114" spans="15:15" x14ac:dyDescent="0.25">
      <c r="O114" s="22"/>
    </row>
    <row r="115" spans="15:15" x14ac:dyDescent="0.25">
      <c r="O115" s="22"/>
    </row>
    <row r="116" spans="15:15" x14ac:dyDescent="0.25">
      <c r="O116" s="22"/>
    </row>
    <row r="117" spans="15:15" x14ac:dyDescent="0.25">
      <c r="O117" s="22"/>
    </row>
    <row r="118" spans="15:15" x14ac:dyDescent="0.25">
      <c r="O118" s="22"/>
    </row>
    <row r="119" spans="15:15" x14ac:dyDescent="0.25">
      <c r="O119" s="22"/>
    </row>
    <row r="120" spans="15:15" x14ac:dyDescent="0.25">
      <c r="O120" s="22"/>
    </row>
    <row r="121" spans="15:15" x14ac:dyDescent="0.25">
      <c r="O121" s="22"/>
    </row>
    <row r="122" spans="15:15" x14ac:dyDescent="0.25">
      <c r="O122" s="22"/>
    </row>
    <row r="123" spans="15:15" x14ac:dyDescent="0.25">
      <c r="O123" s="22"/>
    </row>
    <row r="124" spans="15:15" x14ac:dyDescent="0.25">
      <c r="O124" s="22"/>
    </row>
    <row r="125" spans="15:15" x14ac:dyDescent="0.25">
      <c r="O125" s="22"/>
    </row>
    <row r="126" spans="15:15" x14ac:dyDescent="0.25">
      <c r="O126" s="22"/>
    </row>
    <row r="127" spans="15:15" x14ac:dyDescent="0.25">
      <c r="O127" s="22"/>
    </row>
    <row r="128" spans="15:15" x14ac:dyDescent="0.25">
      <c r="O128" s="22"/>
    </row>
    <row r="129" spans="15:15" x14ac:dyDescent="0.25">
      <c r="O129" s="22"/>
    </row>
    <row r="130" spans="15:15" x14ac:dyDescent="0.25">
      <c r="O130" s="22"/>
    </row>
    <row r="131" spans="15:15" x14ac:dyDescent="0.25">
      <c r="O131" s="22"/>
    </row>
    <row r="132" spans="15:15" x14ac:dyDescent="0.25">
      <c r="O132" s="22"/>
    </row>
    <row r="133" spans="15:15" x14ac:dyDescent="0.25">
      <c r="O133" s="22"/>
    </row>
    <row r="134" spans="15:15" x14ac:dyDescent="0.25">
      <c r="O134" s="22"/>
    </row>
    <row r="135" spans="15:15" x14ac:dyDescent="0.25">
      <c r="O135" s="22"/>
    </row>
    <row r="136" spans="15:15" x14ac:dyDescent="0.25">
      <c r="O136" s="22"/>
    </row>
    <row r="137" spans="15:15" x14ac:dyDescent="0.25">
      <c r="O137" s="22"/>
    </row>
    <row r="138" spans="15:15" x14ac:dyDescent="0.25">
      <c r="O138" s="22"/>
    </row>
    <row r="139" spans="15:15" x14ac:dyDescent="0.25">
      <c r="O139" s="22"/>
    </row>
    <row r="140" spans="15:15" x14ac:dyDescent="0.25">
      <c r="O140" s="22"/>
    </row>
    <row r="141" spans="15:15" x14ac:dyDescent="0.25">
      <c r="O141" s="22"/>
    </row>
    <row r="142" spans="15:15" x14ac:dyDescent="0.25">
      <c r="O142" s="22"/>
    </row>
    <row r="143" spans="15:15" x14ac:dyDescent="0.25">
      <c r="O143" s="22"/>
    </row>
    <row r="144" spans="15:15" x14ac:dyDescent="0.25">
      <c r="O144" s="22"/>
    </row>
    <row r="145" spans="15:15" x14ac:dyDescent="0.25">
      <c r="O145" s="22"/>
    </row>
    <row r="146" spans="15:15" x14ac:dyDescent="0.25">
      <c r="O146" s="22"/>
    </row>
    <row r="147" spans="15:15" x14ac:dyDescent="0.25">
      <c r="O147" s="22"/>
    </row>
    <row r="148" spans="15:15" x14ac:dyDescent="0.25">
      <c r="O148" s="22"/>
    </row>
    <row r="149" spans="15:15" x14ac:dyDescent="0.25">
      <c r="O149" s="22"/>
    </row>
    <row r="150" spans="15:15" x14ac:dyDescent="0.25">
      <c r="O150" s="22"/>
    </row>
    <row r="151" spans="15:15" x14ac:dyDescent="0.25">
      <c r="O151" s="22"/>
    </row>
    <row r="152" spans="15:15" x14ac:dyDescent="0.25">
      <c r="O152" s="22"/>
    </row>
    <row r="153" spans="15:15" x14ac:dyDescent="0.25">
      <c r="O153" s="22"/>
    </row>
    <row r="154" spans="15:15" x14ac:dyDescent="0.25">
      <c r="O154" s="22"/>
    </row>
    <row r="155" spans="15:15" x14ac:dyDescent="0.25">
      <c r="O155" s="22"/>
    </row>
    <row r="156" spans="15:15" x14ac:dyDescent="0.25">
      <c r="O156" s="22"/>
    </row>
    <row r="157" spans="15:15" x14ac:dyDescent="0.25">
      <c r="O157" s="22"/>
    </row>
    <row r="158" spans="15:15" x14ac:dyDescent="0.25">
      <c r="O158" s="22"/>
    </row>
    <row r="159" spans="15:15" x14ac:dyDescent="0.25">
      <c r="O159" s="22"/>
    </row>
    <row r="160" spans="15:15" x14ac:dyDescent="0.25">
      <c r="O160" s="22"/>
    </row>
    <row r="161" spans="15:15" x14ac:dyDescent="0.25">
      <c r="O161" s="22"/>
    </row>
    <row r="162" spans="15:15" x14ac:dyDescent="0.25">
      <c r="O162" s="22"/>
    </row>
    <row r="163" spans="15:15" x14ac:dyDescent="0.25">
      <c r="O163" s="22"/>
    </row>
    <row r="164" spans="15:15" x14ac:dyDescent="0.25">
      <c r="O164" s="22"/>
    </row>
    <row r="165" spans="15:15" x14ac:dyDescent="0.25">
      <c r="O165" s="22"/>
    </row>
    <row r="166" spans="15:15" x14ac:dyDescent="0.25">
      <c r="O166" s="22"/>
    </row>
    <row r="167" spans="15:15" x14ac:dyDescent="0.25">
      <c r="O167" s="22"/>
    </row>
    <row r="168" spans="15:15" x14ac:dyDescent="0.25">
      <c r="O168" s="22"/>
    </row>
    <row r="169" spans="15:15" x14ac:dyDescent="0.25">
      <c r="O169" s="22"/>
    </row>
    <row r="170" spans="15:15" x14ac:dyDescent="0.25">
      <c r="O170" s="22"/>
    </row>
    <row r="171" spans="15:15" x14ac:dyDescent="0.25">
      <c r="O171" s="22"/>
    </row>
    <row r="172" spans="15:15" x14ac:dyDescent="0.25">
      <c r="O172" s="22"/>
    </row>
    <row r="173" spans="15:15" x14ac:dyDescent="0.25">
      <c r="O173" s="22"/>
    </row>
    <row r="174" spans="15:15" x14ac:dyDescent="0.25">
      <c r="O174" s="22"/>
    </row>
    <row r="175" spans="15:15" x14ac:dyDescent="0.25">
      <c r="O175" s="22"/>
    </row>
    <row r="176" spans="15:15" x14ac:dyDescent="0.25">
      <c r="O176" s="22"/>
    </row>
    <row r="177" spans="15:15" x14ac:dyDescent="0.25">
      <c r="O177" s="22"/>
    </row>
    <row r="178" spans="15:15" x14ac:dyDescent="0.25">
      <c r="O178" s="22"/>
    </row>
    <row r="179" spans="15:15" x14ac:dyDescent="0.25">
      <c r="O179" s="22"/>
    </row>
    <row r="180" spans="15:15" x14ac:dyDescent="0.25">
      <c r="O180" s="22"/>
    </row>
    <row r="181" spans="15:15" x14ac:dyDescent="0.25">
      <c r="O181" s="22"/>
    </row>
    <row r="182" spans="15:15" x14ac:dyDescent="0.25">
      <c r="O182" s="22"/>
    </row>
    <row r="183" spans="15:15" x14ac:dyDescent="0.25">
      <c r="O183" s="22"/>
    </row>
    <row r="184" spans="15:15" x14ac:dyDescent="0.25">
      <c r="O184" s="22"/>
    </row>
    <row r="185" spans="15:15" x14ac:dyDescent="0.25">
      <c r="O185" s="22"/>
    </row>
    <row r="186" spans="15:15" x14ac:dyDescent="0.25">
      <c r="O186" s="22"/>
    </row>
    <row r="187" spans="15:15" x14ac:dyDescent="0.25">
      <c r="O187" s="22"/>
    </row>
    <row r="188" spans="15:15" x14ac:dyDescent="0.25">
      <c r="O188" s="22"/>
    </row>
    <row r="189" spans="15:15" x14ac:dyDescent="0.25">
      <c r="O189" s="22"/>
    </row>
    <row r="190" spans="15:15" x14ac:dyDescent="0.25">
      <c r="O190" s="22"/>
    </row>
    <row r="191" spans="15:15" x14ac:dyDescent="0.25">
      <c r="O191" s="22"/>
    </row>
    <row r="192" spans="15:15" x14ac:dyDescent="0.25">
      <c r="O192" s="22"/>
    </row>
    <row r="193" spans="15:15" x14ac:dyDescent="0.25">
      <c r="O193" s="22"/>
    </row>
    <row r="194" spans="15:15" x14ac:dyDescent="0.25">
      <c r="O194" s="22"/>
    </row>
    <row r="195" spans="15:15" x14ac:dyDescent="0.25">
      <c r="O195" s="22"/>
    </row>
    <row r="196" spans="15:15" x14ac:dyDescent="0.25">
      <c r="O196" s="22"/>
    </row>
    <row r="197" spans="15:15" x14ac:dyDescent="0.25">
      <c r="O197" s="22"/>
    </row>
    <row r="198" spans="15:15" x14ac:dyDescent="0.25">
      <c r="O198" s="22"/>
    </row>
    <row r="199" spans="15:15" x14ac:dyDescent="0.25">
      <c r="O199" s="22"/>
    </row>
    <row r="200" spans="15:15" x14ac:dyDescent="0.25">
      <c r="O200" s="22"/>
    </row>
    <row r="201" spans="15:15" x14ac:dyDescent="0.25">
      <c r="O201" s="22"/>
    </row>
    <row r="202" spans="15:15" x14ac:dyDescent="0.25">
      <c r="O202" s="22"/>
    </row>
    <row r="203" spans="15:15" x14ac:dyDescent="0.25">
      <c r="O203" s="22"/>
    </row>
    <row r="204" spans="15:15" x14ac:dyDescent="0.25">
      <c r="O204" s="22"/>
    </row>
    <row r="205" spans="15:15" x14ac:dyDescent="0.25">
      <c r="O205" s="22"/>
    </row>
    <row r="206" spans="15:15" x14ac:dyDescent="0.25">
      <c r="O206" s="22"/>
    </row>
    <row r="207" spans="15:15" x14ac:dyDescent="0.25">
      <c r="O207" s="22"/>
    </row>
    <row r="208" spans="15:15" x14ac:dyDescent="0.25">
      <c r="O208" s="22"/>
    </row>
    <row r="209" spans="15:15" x14ac:dyDescent="0.25">
      <c r="O209" s="22"/>
    </row>
    <row r="210" spans="15:15" x14ac:dyDescent="0.25">
      <c r="O210" s="22"/>
    </row>
    <row r="211" spans="15:15" x14ac:dyDescent="0.25">
      <c r="O211" s="22"/>
    </row>
    <row r="212" spans="15:15" x14ac:dyDescent="0.25">
      <c r="O212" s="22"/>
    </row>
    <row r="213" spans="15:15" x14ac:dyDescent="0.25">
      <c r="O213" s="22"/>
    </row>
    <row r="214" spans="15:15" x14ac:dyDescent="0.25">
      <c r="O214" s="22"/>
    </row>
    <row r="215" spans="15:15" x14ac:dyDescent="0.25">
      <c r="O215" s="22"/>
    </row>
    <row r="216" spans="15:15" x14ac:dyDescent="0.25">
      <c r="O216" s="22"/>
    </row>
    <row r="217" spans="15:15" x14ac:dyDescent="0.25">
      <c r="O217" s="22"/>
    </row>
    <row r="218" spans="15:15" x14ac:dyDescent="0.25">
      <c r="O218" s="22"/>
    </row>
    <row r="219" spans="15:15" x14ac:dyDescent="0.25">
      <c r="O219" s="22"/>
    </row>
    <row r="220" spans="15:15" x14ac:dyDescent="0.25">
      <c r="O220" s="22"/>
    </row>
    <row r="221" spans="15:15" x14ac:dyDescent="0.25">
      <c r="O221" s="22"/>
    </row>
    <row r="222" spans="15:15" x14ac:dyDescent="0.25">
      <c r="O222" s="22"/>
    </row>
    <row r="223" spans="15:15" x14ac:dyDescent="0.25">
      <c r="O223" s="22"/>
    </row>
    <row r="224" spans="15:15" x14ac:dyDescent="0.25">
      <c r="O224" s="22"/>
    </row>
    <row r="225" spans="15:15" x14ac:dyDescent="0.25">
      <c r="O225" s="22"/>
    </row>
    <row r="226" spans="15:15" x14ac:dyDescent="0.25">
      <c r="O226" s="22"/>
    </row>
    <row r="227" spans="15:15" x14ac:dyDescent="0.25">
      <c r="O227" s="22"/>
    </row>
    <row r="228" spans="15:15" x14ac:dyDescent="0.25">
      <c r="O228" s="22"/>
    </row>
    <row r="229" spans="15:15" x14ac:dyDescent="0.25">
      <c r="O229" s="22"/>
    </row>
    <row r="230" spans="15:15" x14ac:dyDescent="0.25">
      <c r="O230" s="22"/>
    </row>
    <row r="231" spans="15:15" x14ac:dyDescent="0.25">
      <c r="O231" s="22"/>
    </row>
    <row r="232" spans="15:15" x14ac:dyDescent="0.25">
      <c r="O232" s="22"/>
    </row>
    <row r="233" spans="15:15" x14ac:dyDescent="0.25">
      <c r="O233" s="22"/>
    </row>
    <row r="234" spans="15:15" x14ac:dyDescent="0.25">
      <c r="O234" s="22"/>
    </row>
    <row r="235" spans="15:15" x14ac:dyDescent="0.25">
      <c r="O235" s="22"/>
    </row>
    <row r="236" spans="15:15" x14ac:dyDescent="0.25">
      <c r="O236" s="22"/>
    </row>
  </sheetData>
  <mergeCells count="16">
    <mergeCell ref="A4:A11"/>
    <mergeCell ref="B4:B11"/>
    <mergeCell ref="W1:W2"/>
    <mergeCell ref="X1:X2"/>
    <mergeCell ref="A2:N2"/>
    <mergeCell ref="V1:V2"/>
    <mergeCell ref="U1:U2"/>
    <mergeCell ref="R1:R2"/>
    <mergeCell ref="S1:S2"/>
    <mergeCell ref="T1:T2"/>
    <mergeCell ref="P1:P2"/>
    <mergeCell ref="Q1:Q2"/>
    <mergeCell ref="O1:O2"/>
    <mergeCell ref="A1:C1"/>
    <mergeCell ref="D1:K1"/>
    <mergeCell ref="L1:N1"/>
  </mergeCells>
  <conditionalFormatting sqref="M4:P47">
    <cfRule type="cellIs" dxfId="9" priority="2" stopIfTrue="1" operator="greaterThan">
      <formula>0</formula>
    </cfRule>
    <cfRule type="cellIs" dxfId="8" priority="3" stopIfTrue="1" operator="greaterThan">
      <formula>0</formula>
    </cfRule>
    <cfRule type="cellIs" dxfId="7" priority="4" stopIfTrue="1" operator="greaterThan">
      <formula>0</formula>
    </cfRule>
  </conditionalFormatting>
  <conditionalFormatting sqref="M4:S86">
    <cfRule type="cellIs" dxfId="6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6"/>
  <sheetViews>
    <sheetView zoomScale="84" zoomScaleNormal="84" workbookViewId="0">
      <selection activeCell="G23" sqref="G23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0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13" bestFit="1" customWidth="1"/>
    <col min="12" max="12" width="11.28515625" style="12" customWidth="1"/>
    <col min="13" max="13" width="13.28515625" style="11" customWidth="1"/>
    <col min="14" max="14" width="12.5703125" style="4" customWidth="1"/>
    <col min="15" max="15" width="15.42578125" style="5" customWidth="1"/>
    <col min="16" max="18" width="16.42578125" style="5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40" t="s">
        <v>16</v>
      </c>
      <c r="B1" s="40"/>
      <c r="C1" s="40"/>
      <c r="D1" s="40" t="s">
        <v>15</v>
      </c>
      <c r="E1" s="40"/>
      <c r="F1" s="40"/>
      <c r="G1" s="40"/>
      <c r="H1" s="40"/>
      <c r="I1" s="40"/>
      <c r="J1" s="40"/>
      <c r="K1" s="40"/>
      <c r="L1" s="40" t="s">
        <v>17</v>
      </c>
      <c r="M1" s="40"/>
      <c r="N1" s="40"/>
      <c r="O1" s="39" t="s">
        <v>18</v>
      </c>
      <c r="P1" s="39" t="s">
        <v>18</v>
      </c>
      <c r="Q1" s="39" t="s">
        <v>18</v>
      </c>
      <c r="R1" s="39" t="s">
        <v>18</v>
      </c>
      <c r="S1" s="39" t="s">
        <v>18</v>
      </c>
      <c r="T1" s="39" t="s">
        <v>18</v>
      </c>
      <c r="U1" s="39" t="s">
        <v>18</v>
      </c>
      <c r="V1" s="39" t="s">
        <v>18</v>
      </c>
      <c r="W1" s="39" t="s">
        <v>18</v>
      </c>
      <c r="X1" s="39" t="s">
        <v>18</v>
      </c>
    </row>
    <row r="2" spans="1:24" ht="21.75" customHeight="1" x14ac:dyDescent="0.25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s="3" customFormat="1" ht="43.5" customHeight="1" x14ac:dyDescent="0.2">
      <c r="A3" s="18" t="s">
        <v>4</v>
      </c>
      <c r="B3" s="18" t="s">
        <v>11</v>
      </c>
      <c r="C3" s="18" t="s">
        <v>2</v>
      </c>
      <c r="D3" s="19" t="s">
        <v>7</v>
      </c>
      <c r="E3" s="19" t="s">
        <v>21</v>
      </c>
      <c r="F3" s="19"/>
      <c r="G3" s="19" t="s">
        <v>9</v>
      </c>
      <c r="H3" s="19" t="s">
        <v>8</v>
      </c>
      <c r="I3" s="19" t="s">
        <v>13</v>
      </c>
      <c r="J3" s="19" t="s">
        <v>3</v>
      </c>
      <c r="K3" s="20" t="s">
        <v>12</v>
      </c>
      <c r="L3" s="8" t="s">
        <v>5</v>
      </c>
      <c r="M3" s="9" t="s">
        <v>0</v>
      </c>
      <c r="N3" s="7" t="s">
        <v>1</v>
      </c>
      <c r="O3" s="6" t="s">
        <v>10</v>
      </c>
      <c r="P3" s="6" t="s">
        <v>10</v>
      </c>
      <c r="Q3" s="6" t="s">
        <v>10</v>
      </c>
      <c r="R3" s="6" t="s">
        <v>10</v>
      </c>
      <c r="S3" s="6" t="s">
        <v>10</v>
      </c>
      <c r="T3" s="6" t="s">
        <v>10</v>
      </c>
      <c r="U3" s="6" t="s">
        <v>10</v>
      </c>
      <c r="V3" s="6" t="s">
        <v>10</v>
      </c>
      <c r="W3" s="6" t="s">
        <v>10</v>
      </c>
      <c r="X3" s="6" t="s">
        <v>10</v>
      </c>
    </row>
    <row r="4" spans="1:24" ht="18" x14ac:dyDescent="0.25">
      <c r="A4" s="41" t="s">
        <v>19</v>
      </c>
      <c r="B4" s="44" t="s">
        <v>20</v>
      </c>
      <c r="C4" s="24">
        <v>41</v>
      </c>
      <c r="D4" s="25" t="s">
        <v>22</v>
      </c>
      <c r="E4" s="25" t="s">
        <v>23</v>
      </c>
      <c r="F4" s="25"/>
      <c r="G4" s="28">
        <v>436</v>
      </c>
      <c r="H4" s="29" t="s">
        <v>24</v>
      </c>
      <c r="I4" s="30" t="s">
        <v>25</v>
      </c>
      <c r="J4" s="30" t="s">
        <v>6</v>
      </c>
      <c r="K4" s="31">
        <v>115</v>
      </c>
      <c r="L4" s="32"/>
      <c r="M4" s="33">
        <f>L4-SUM(O4:X4)</f>
        <v>0</v>
      </c>
      <c r="N4" s="34" t="str">
        <f>IF(M4&lt;0,"ATENÇÃO","OK")</f>
        <v>OK</v>
      </c>
      <c r="O4" s="23"/>
      <c r="P4" s="21"/>
      <c r="Q4" s="21"/>
      <c r="R4" s="16"/>
      <c r="S4" s="16"/>
      <c r="T4" s="16"/>
      <c r="U4" s="16"/>
      <c r="V4" s="16"/>
      <c r="W4" s="16"/>
      <c r="X4" s="16"/>
    </row>
    <row r="5" spans="1:24" ht="18" x14ac:dyDescent="0.25">
      <c r="A5" s="42"/>
      <c r="B5" s="45"/>
      <c r="C5" s="24">
        <v>42</v>
      </c>
      <c r="D5" s="26" t="s">
        <v>26</v>
      </c>
      <c r="E5" s="26" t="s">
        <v>27</v>
      </c>
      <c r="F5" s="26"/>
      <c r="G5" s="28">
        <v>436</v>
      </c>
      <c r="H5" s="29" t="s">
        <v>28</v>
      </c>
      <c r="I5" s="35" t="s">
        <v>25</v>
      </c>
      <c r="J5" s="35" t="s">
        <v>6</v>
      </c>
      <c r="K5" s="31">
        <v>97.2</v>
      </c>
      <c r="L5" s="36"/>
      <c r="M5" s="33">
        <f t="shared" ref="M5:M11" si="0">L5-SUM(O5:X5)</f>
        <v>0</v>
      </c>
      <c r="N5" s="34" t="str">
        <f t="shared" ref="N5:N11" si="1">IF(M5&lt;0,"ATENÇÃO","OK")</f>
        <v>OK</v>
      </c>
      <c r="O5" s="23"/>
      <c r="P5" s="21"/>
      <c r="Q5" s="21"/>
      <c r="R5" s="16"/>
      <c r="S5" s="16"/>
      <c r="T5" s="16"/>
      <c r="U5" s="16"/>
      <c r="V5" s="16"/>
      <c r="W5" s="16"/>
      <c r="X5" s="16"/>
    </row>
    <row r="6" spans="1:24" ht="18" x14ac:dyDescent="0.25">
      <c r="A6" s="42"/>
      <c r="B6" s="45"/>
      <c r="C6" s="24">
        <v>43</v>
      </c>
      <c r="D6" s="26" t="s">
        <v>29</v>
      </c>
      <c r="E6" s="26" t="s">
        <v>30</v>
      </c>
      <c r="F6" s="26"/>
      <c r="G6" s="28">
        <v>436</v>
      </c>
      <c r="H6" s="29" t="s">
        <v>31</v>
      </c>
      <c r="I6" s="35" t="s">
        <v>25</v>
      </c>
      <c r="J6" s="35" t="s">
        <v>6</v>
      </c>
      <c r="K6" s="31">
        <v>142.84</v>
      </c>
      <c r="L6" s="36"/>
      <c r="M6" s="33">
        <f t="shared" si="0"/>
        <v>0</v>
      </c>
      <c r="N6" s="34" t="str">
        <f t="shared" si="1"/>
        <v>OK</v>
      </c>
      <c r="O6" s="23"/>
      <c r="P6" s="23"/>
      <c r="Q6" s="21"/>
      <c r="R6" s="16"/>
      <c r="S6" s="16"/>
      <c r="T6" s="16"/>
      <c r="U6" s="16"/>
      <c r="V6" s="16"/>
      <c r="W6" s="16"/>
      <c r="X6" s="16"/>
    </row>
    <row r="7" spans="1:24" ht="22.5" customHeight="1" x14ac:dyDescent="0.25">
      <c r="A7" s="42"/>
      <c r="B7" s="45"/>
      <c r="C7" s="24">
        <v>44</v>
      </c>
      <c r="D7" s="26" t="s">
        <v>32</v>
      </c>
      <c r="E7" s="26" t="s">
        <v>33</v>
      </c>
      <c r="F7" s="26"/>
      <c r="G7" s="28">
        <v>436</v>
      </c>
      <c r="H7" s="29" t="s">
        <v>28</v>
      </c>
      <c r="I7" s="35" t="s">
        <v>25</v>
      </c>
      <c r="J7" s="35" t="s">
        <v>6</v>
      </c>
      <c r="K7" s="31">
        <v>39.6</v>
      </c>
      <c r="L7" s="36"/>
      <c r="M7" s="33">
        <f t="shared" si="0"/>
        <v>0</v>
      </c>
      <c r="N7" s="34" t="str">
        <f t="shared" si="1"/>
        <v>OK</v>
      </c>
      <c r="O7" s="23"/>
      <c r="P7" s="21"/>
      <c r="Q7" s="21"/>
      <c r="R7" s="16"/>
      <c r="S7" s="16"/>
      <c r="T7" s="16"/>
      <c r="U7" s="17"/>
      <c r="V7" s="16"/>
      <c r="W7" s="16"/>
      <c r="X7" s="16"/>
    </row>
    <row r="8" spans="1:24" ht="31.5" x14ac:dyDescent="0.25">
      <c r="A8" s="42"/>
      <c r="B8" s="45"/>
      <c r="C8" s="24">
        <v>45</v>
      </c>
      <c r="D8" s="26" t="s">
        <v>34</v>
      </c>
      <c r="E8" s="26" t="s">
        <v>27</v>
      </c>
      <c r="F8" s="26"/>
      <c r="G8" s="28">
        <v>436</v>
      </c>
      <c r="H8" s="29" t="s">
        <v>35</v>
      </c>
      <c r="I8" s="35" t="s">
        <v>25</v>
      </c>
      <c r="J8" s="35" t="s">
        <v>6</v>
      </c>
      <c r="K8" s="31">
        <v>53</v>
      </c>
      <c r="L8" s="36"/>
      <c r="M8" s="33">
        <f t="shared" si="0"/>
        <v>0</v>
      </c>
      <c r="N8" s="34" t="str">
        <f t="shared" si="1"/>
        <v>OK</v>
      </c>
      <c r="O8" s="23"/>
      <c r="P8" s="21"/>
      <c r="Q8" s="21"/>
      <c r="R8" s="16"/>
      <c r="S8" s="16"/>
      <c r="T8" s="16"/>
      <c r="U8" s="16"/>
      <c r="V8" s="16"/>
      <c r="W8" s="16"/>
      <c r="X8" s="16"/>
    </row>
    <row r="9" spans="1:24" ht="18" x14ac:dyDescent="0.25">
      <c r="A9" s="42"/>
      <c r="B9" s="45"/>
      <c r="C9" s="24">
        <v>46</v>
      </c>
      <c r="D9" s="26" t="s">
        <v>36</v>
      </c>
      <c r="E9" s="26" t="s">
        <v>33</v>
      </c>
      <c r="F9" s="26"/>
      <c r="G9" s="28">
        <v>436</v>
      </c>
      <c r="H9" s="29" t="s">
        <v>37</v>
      </c>
      <c r="I9" s="35" t="s">
        <v>25</v>
      </c>
      <c r="J9" s="35" t="s">
        <v>6</v>
      </c>
      <c r="K9" s="31">
        <v>19.98</v>
      </c>
      <c r="L9" s="36"/>
      <c r="M9" s="33">
        <f t="shared" si="0"/>
        <v>0</v>
      </c>
      <c r="N9" s="34" t="str">
        <f t="shared" si="1"/>
        <v>OK</v>
      </c>
      <c r="O9" s="23"/>
      <c r="P9" s="21"/>
      <c r="Q9" s="21"/>
      <c r="R9" s="16"/>
      <c r="S9" s="16"/>
      <c r="T9" s="16"/>
      <c r="U9" s="16"/>
      <c r="V9" s="16"/>
      <c r="W9" s="16"/>
      <c r="X9" s="16"/>
    </row>
    <row r="10" spans="1:24" ht="18" x14ac:dyDescent="0.25">
      <c r="A10" s="42"/>
      <c r="B10" s="45"/>
      <c r="C10" s="24">
        <v>47</v>
      </c>
      <c r="D10" s="26" t="s">
        <v>38</v>
      </c>
      <c r="E10" s="26" t="s">
        <v>39</v>
      </c>
      <c r="F10" s="26"/>
      <c r="G10" s="28">
        <v>436</v>
      </c>
      <c r="H10" s="29" t="s">
        <v>40</v>
      </c>
      <c r="I10" s="35" t="s">
        <v>25</v>
      </c>
      <c r="J10" s="35" t="s">
        <v>6</v>
      </c>
      <c r="K10" s="31">
        <v>27</v>
      </c>
      <c r="L10" s="36"/>
      <c r="M10" s="33">
        <f t="shared" si="0"/>
        <v>0</v>
      </c>
      <c r="N10" s="34" t="str">
        <f t="shared" si="1"/>
        <v>OK</v>
      </c>
      <c r="O10" s="23"/>
      <c r="P10" s="21"/>
      <c r="Q10" s="23"/>
      <c r="R10" s="16"/>
      <c r="S10" s="16"/>
      <c r="T10" s="16"/>
      <c r="U10" s="16"/>
      <c r="V10" s="16"/>
      <c r="W10" s="16"/>
      <c r="X10" s="16"/>
    </row>
    <row r="11" spans="1:24" ht="18" x14ac:dyDescent="0.25">
      <c r="A11" s="43"/>
      <c r="B11" s="46"/>
      <c r="C11" s="24">
        <v>48</v>
      </c>
      <c r="D11" s="27" t="s">
        <v>41</v>
      </c>
      <c r="E11" s="27" t="s">
        <v>33</v>
      </c>
      <c r="F11" s="27"/>
      <c r="G11" s="28">
        <v>436</v>
      </c>
      <c r="H11" s="29" t="s">
        <v>42</v>
      </c>
      <c r="I11" s="37" t="s">
        <v>25</v>
      </c>
      <c r="J11" s="37" t="s">
        <v>6</v>
      </c>
      <c r="K11" s="31">
        <v>36.659999999999997</v>
      </c>
      <c r="L11" s="38"/>
      <c r="M11" s="33">
        <f t="shared" si="0"/>
        <v>0</v>
      </c>
      <c r="N11" s="34" t="str">
        <f t="shared" si="1"/>
        <v>OK</v>
      </c>
      <c r="O11" s="23"/>
      <c r="P11" s="21"/>
      <c r="Q11" s="21"/>
      <c r="R11" s="16"/>
      <c r="S11" s="16"/>
      <c r="T11" s="16"/>
      <c r="U11" s="17"/>
      <c r="V11" s="16"/>
      <c r="W11" s="16"/>
      <c r="X11" s="16"/>
    </row>
    <row r="12" spans="1:24" x14ac:dyDescent="0.25">
      <c r="O12" s="14">
        <f>SUMPRODUCT($K$4:$K$11,O4:O11)</f>
        <v>0</v>
      </c>
      <c r="P12" s="14">
        <f>SUMPRODUCT($K$4:$K$11,P4:P11)</f>
        <v>0</v>
      </c>
      <c r="Q12" s="14">
        <f>SUMPRODUCT($K$4:$K$11,Q4:Q11)</f>
        <v>0</v>
      </c>
      <c r="R12" s="14">
        <f>SUMPRODUCT($K$4:$K$11,R4:R11)</f>
        <v>0</v>
      </c>
      <c r="S12" s="14">
        <f>SUMPRODUCT(K4:K11,S4:S11)</f>
        <v>0</v>
      </c>
      <c r="T12" s="14">
        <f>SUMPRODUCT(K4:K11,T4:T11)</f>
        <v>0</v>
      </c>
      <c r="U12" s="15">
        <f>SUMPRODUCT(K4:K11,U4:U11)</f>
        <v>0</v>
      </c>
    </row>
    <row r="13" spans="1:24" x14ac:dyDescent="0.25">
      <c r="O13" s="22"/>
      <c r="P13"/>
      <c r="Q13"/>
      <c r="R13"/>
    </row>
    <row r="14" spans="1:24" x14ac:dyDescent="0.25">
      <c r="O14" s="22"/>
      <c r="P14"/>
      <c r="Q14"/>
      <c r="R14"/>
    </row>
    <row r="15" spans="1:24" x14ac:dyDescent="0.25">
      <c r="O15" s="22"/>
      <c r="P15"/>
      <c r="Q15"/>
      <c r="R15"/>
    </row>
    <row r="16" spans="1:24" x14ac:dyDescent="0.25">
      <c r="O16" s="22"/>
      <c r="P16"/>
      <c r="Q16"/>
      <c r="R16"/>
    </row>
    <row r="17" spans="15:18" x14ac:dyDescent="0.25">
      <c r="O17" s="22"/>
      <c r="P17"/>
      <c r="Q17"/>
      <c r="R17"/>
    </row>
    <row r="18" spans="15:18" ht="26.25" customHeight="1" x14ac:dyDescent="0.25">
      <c r="O18" s="22"/>
    </row>
    <row r="19" spans="15:18" x14ac:dyDescent="0.25">
      <c r="O19" s="22"/>
    </row>
    <row r="20" spans="15:18" x14ac:dyDescent="0.25">
      <c r="O20" s="22"/>
    </row>
    <row r="21" spans="15:18" x14ac:dyDescent="0.25">
      <c r="O21" s="22"/>
    </row>
    <row r="22" spans="15:18" x14ac:dyDescent="0.25">
      <c r="O22" s="22"/>
    </row>
    <row r="23" spans="15:18" x14ac:dyDescent="0.25">
      <c r="O23" s="22"/>
    </row>
    <row r="24" spans="15:18" x14ac:dyDescent="0.25">
      <c r="O24" s="22"/>
    </row>
    <row r="25" spans="15:18" x14ac:dyDescent="0.25">
      <c r="O25" s="22"/>
    </row>
    <row r="26" spans="15:18" x14ac:dyDescent="0.25">
      <c r="O26" s="22"/>
    </row>
    <row r="27" spans="15:18" ht="90" customHeight="1" x14ac:dyDescent="0.25">
      <c r="O27" s="22"/>
    </row>
    <row r="28" spans="15:18" x14ac:dyDescent="0.25">
      <c r="O28" s="22"/>
    </row>
    <row r="29" spans="15:18" x14ac:dyDescent="0.25">
      <c r="O29" s="22"/>
    </row>
    <row r="30" spans="15:18" x14ac:dyDescent="0.25">
      <c r="O30" s="22"/>
    </row>
    <row r="31" spans="15:18" x14ac:dyDescent="0.25">
      <c r="O31" s="22"/>
    </row>
    <row r="32" spans="15:18" x14ac:dyDescent="0.25">
      <c r="O32" s="22"/>
    </row>
    <row r="33" spans="15:15" x14ac:dyDescent="0.25">
      <c r="O33" s="22"/>
    </row>
    <row r="34" spans="15:15" x14ac:dyDescent="0.25">
      <c r="O34" s="22"/>
    </row>
    <row r="35" spans="15:15" x14ac:dyDescent="0.25">
      <c r="O35" s="22"/>
    </row>
    <row r="36" spans="15:15" x14ac:dyDescent="0.25">
      <c r="O36" s="22"/>
    </row>
    <row r="37" spans="15:15" x14ac:dyDescent="0.25">
      <c r="O37" s="22"/>
    </row>
    <row r="38" spans="15:15" x14ac:dyDescent="0.25">
      <c r="O38" s="22"/>
    </row>
    <row r="39" spans="15:15" x14ac:dyDescent="0.25">
      <c r="O39" s="22"/>
    </row>
    <row r="40" spans="15:15" x14ac:dyDescent="0.25">
      <c r="O40" s="22"/>
    </row>
    <row r="41" spans="15:15" x14ac:dyDescent="0.25">
      <c r="O41" s="22"/>
    </row>
    <row r="42" spans="15:15" x14ac:dyDescent="0.25">
      <c r="O42" s="22"/>
    </row>
    <row r="43" spans="15:15" x14ac:dyDescent="0.25">
      <c r="O43" s="22"/>
    </row>
    <row r="44" spans="15:15" x14ac:dyDescent="0.25">
      <c r="O44" s="22"/>
    </row>
    <row r="45" spans="15:15" x14ac:dyDescent="0.25">
      <c r="O45" s="22"/>
    </row>
    <row r="46" spans="15:15" x14ac:dyDescent="0.25">
      <c r="O46" s="22"/>
    </row>
    <row r="47" spans="15:15" x14ac:dyDescent="0.25">
      <c r="O47" s="22"/>
    </row>
    <row r="48" spans="15:15" x14ac:dyDescent="0.25">
      <c r="O48" s="22"/>
    </row>
    <row r="49" spans="15:15" x14ac:dyDescent="0.25">
      <c r="O49" s="22"/>
    </row>
    <row r="50" spans="15:15" x14ac:dyDescent="0.25">
      <c r="O50" s="22"/>
    </row>
    <row r="51" spans="15:15" x14ac:dyDescent="0.25">
      <c r="O51" s="22"/>
    </row>
    <row r="52" spans="15:15" x14ac:dyDescent="0.25">
      <c r="O52" s="22"/>
    </row>
    <row r="53" spans="15:15" x14ac:dyDescent="0.25">
      <c r="O53" s="22"/>
    </row>
    <row r="54" spans="15:15" x14ac:dyDescent="0.25">
      <c r="O54" s="22"/>
    </row>
    <row r="55" spans="15:15" x14ac:dyDescent="0.25">
      <c r="O55" s="22"/>
    </row>
    <row r="56" spans="15:15" x14ac:dyDescent="0.25">
      <c r="O56" s="22"/>
    </row>
    <row r="57" spans="15:15" x14ac:dyDescent="0.25">
      <c r="O57" s="22"/>
    </row>
    <row r="58" spans="15:15" x14ac:dyDescent="0.25">
      <c r="O58" s="22"/>
    </row>
    <row r="59" spans="15:15" x14ac:dyDescent="0.25">
      <c r="O59" s="22"/>
    </row>
    <row r="60" spans="15:15" x14ac:dyDescent="0.25">
      <c r="O60" s="22"/>
    </row>
    <row r="61" spans="15:15" x14ac:dyDescent="0.25">
      <c r="O61" s="22"/>
    </row>
    <row r="62" spans="15:15" x14ac:dyDescent="0.25">
      <c r="O62" s="22"/>
    </row>
    <row r="63" spans="15:15" x14ac:dyDescent="0.25">
      <c r="O63" s="22"/>
    </row>
    <row r="64" spans="15:15" x14ac:dyDescent="0.25">
      <c r="O64" s="22"/>
    </row>
    <row r="65" spans="15:15" x14ac:dyDescent="0.25">
      <c r="O65" s="22"/>
    </row>
    <row r="66" spans="15:15" x14ac:dyDescent="0.25">
      <c r="O66" s="22"/>
    </row>
    <row r="67" spans="15:15" x14ac:dyDescent="0.25">
      <c r="O67" s="22"/>
    </row>
    <row r="68" spans="15:15" x14ac:dyDescent="0.25">
      <c r="O68" s="22"/>
    </row>
    <row r="69" spans="15:15" x14ac:dyDescent="0.25">
      <c r="O69" s="22"/>
    </row>
    <row r="70" spans="15:15" x14ac:dyDescent="0.25">
      <c r="O70" s="22"/>
    </row>
    <row r="71" spans="15:15" x14ac:dyDescent="0.25">
      <c r="O71" s="22"/>
    </row>
    <row r="72" spans="15:15" x14ac:dyDescent="0.25">
      <c r="O72" s="22"/>
    </row>
    <row r="73" spans="15:15" x14ac:dyDescent="0.25">
      <c r="O73" s="22"/>
    </row>
    <row r="74" spans="15:15" x14ac:dyDescent="0.25">
      <c r="O74" s="22"/>
    </row>
    <row r="75" spans="15:15" x14ac:dyDescent="0.25">
      <c r="O75" s="22"/>
    </row>
    <row r="76" spans="15:15" x14ac:dyDescent="0.25">
      <c r="O76" s="22"/>
    </row>
    <row r="77" spans="15:15" x14ac:dyDescent="0.25">
      <c r="O77" s="22"/>
    </row>
    <row r="78" spans="15:15" x14ac:dyDescent="0.25">
      <c r="O78" s="22"/>
    </row>
    <row r="79" spans="15:15" x14ac:dyDescent="0.25">
      <c r="O79" s="22"/>
    </row>
    <row r="80" spans="15:15" x14ac:dyDescent="0.25">
      <c r="O80" s="22"/>
    </row>
    <row r="81" spans="15:15" x14ac:dyDescent="0.25">
      <c r="O81" s="22"/>
    </row>
    <row r="82" spans="15:15" x14ac:dyDescent="0.25">
      <c r="O82" s="22"/>
    </row>
    <row r="83" spans="15:15" x14ac:dyDescent="0.25">
      <c r="O83" s="22"/>
    </row>
    <row r="84" spans="15:15" x14ac:dyDescent="0.25">
      <c r="O84" s="22"/>
    </row>
    <row r="85" spans="15:15" x14ac:dyDescent="0.25">
      <c r="O85" s="22"/>
    </row>
    <row r="86" spans="15:15" x14ac:dyDescent="0.25">
      <c r="O86" s="22"/>
    </row>
    <row r="87" spans="15:15" x14ac:dyDescent="0.25">
      <c r="O87" s="22"/>
    </row>
    <row r="88" spans="15:15" x14ac:dyDescent="0.25">
      <c r="O88" s="22"/>
    </row>
    <row r="89" spans="15:15" x14ac:dyDescent="0.25">
      <c r="O89" s="22"/>
    </row>
    <row r="90" spans="15:15" x14ac:dyDescent="0.25">
      <c r="O90" s="22"/>
    </row>
    <row r="91" spans="15:15" x14ac:dyDescent="0.25">
      <c r="O91" s="22"/>
    </row>
    <row r="92" spans="15:15" x14ac:dyDescent="0.25">
      <c r="O92" s="22"/>
    </row>
    <row r="93" spans="15:15" x14ac:dyDescent="0.25">
      <c r="O93" s="22"/>
    </row>
    <row r="94" spans="15:15" x14ac:dyDescent="0.25">
      <c r="O94" s="22"/>
    </row>
    <row r="95" spans="15:15" x14ac:dyDescent="0.25">
      <c r="O95" s="22"/>
    </row>
    <row r="96" spans="15:15" x14ac:dyDescent="0.25">
      <c r="O96" s="22"/>
    </row>
    <row r="97" spans="15:15" x14ac:dyDescent="0.25">
      <c r="O97" s="22"/>
    </row>
    <row r="98" spans="15:15" x14ac:dyDescent="0.25">
      <c r="O98" s="22"/>
    </row>
    <row r="99" spans="15:15" x14ac:dyDescent="0.25">
      <c r="O99" s="22"/>
    </row>
    <row r="100" spans="15:15" x14ac:dyDescent="0.25">
      <c r="O100" s="22"/>
    </row>
    <row r="101" spans="15:15" x14ac:dyDescent="0.25">
      <c r="O101" s="22"/>
    </row>
    <row r="102" spans="15:15" x14ac:dyDescent="0.25">
      <c r="O102" s="22"/>
    </row>
    <row r="103" spans="15:15" x14ac:dyDescent="0.25">
      <c r="O103" s="22"/>
    </row>
    <row r="104" spans="15:15" x14ac:dyDescent="0.25">
      <c r="O104" s="22"/>
    </row>
    <row r="105" spans="15:15" x14ac:dyDescent="0.25">
      <c r="O105" s="22"/>
    </row>
    <row r="106" spans="15:15" x14ac:dyDescent="0.25">
      <c r="O106" s="22"/>
    </row>
    <row r="107" spans="15:15" x14ac:dyDescent="0.25">
      <c r="O107" s="22"/>
    </row>
    <row r="108" spans="15:15" x14ac:dyDescent="0.25">
      <c r="O108" s="22"/>
    </row>
    <row r="109" spans="15:15" x14ac:dyDescent="0.25">
      <c r="O109" s="22"/>
    </row>
    <row r="110" spans="15:15" x14ac:dyDescent="0.25">
      <c r="O110" s="22"/>
    </row>
    <row r="111" spans="15:15" x14ac:dyDescent="0.25">
      <c r="O111" s="22"/>
    </row>
    <row r="112" spans="15:15" x14ac:dyDescent="0.25">
      <c r="O112" s="22"/>
    </row>
    <row r="113" spans="15:15" x14ac:dyDescent="0.25">
      <c r="O113" s="22"/>
    </row>
    <row r="114" spans="15:15" x14ac:dyDescent="0.25">
      <c r="O114" s="22"/>
    </row>
    <row r="115" spans="15:15" x14ac:dyDescent="0.25">
      <c r="O115" s="22"/>
    </row>
    <row r="116" spans="15:15" x14ac:dyDescent="0.25">
      <c r="O116" s="22"/>
    </row>
    <row r="117" spans="15:15" x14ac:dyDescent="0.25">
      <c r="O117" s="22"/>
    </row>
    <row r="118" spans="15:15" x14ac:dyDescent="0.25">
      <c r="O118" s="22"/>
    </row>
    <row r="119" spans="15:15" x14ac:dyDescent="0.25">
      <c r="O119" s="22"/>
    </row>
    <row r="120" spans="15:15" x14ac:dyDescent="0.25">
      <c r="O120" s="22"/>
    </row>
    <row r="121" spans="15:15" x14ac:dyDescent="0.25">
      <c r="O121" s="22"/>
    </row>
    <row r="122" spans="15:15" x14ac:dyDescent="0.25">
      <c r="O122" s="22"/>
    </row>
    <row r="123" spans="15:15" x14ac:dyDescent="0.25">
      <c r="O123" s="22"/>
    </row>
    <row r="124" spans="15:15" x14ac:dyDescent="0.25">
      <c r="O124" s="22"/>
    </row>
    <row r="125" spans="15:15" x14ac:dyDescent="0.25">
      <c r="O125" s="22"/>
    </row>
    <row r="126" spans="15:15" x14ac:dyDescent="0.25">
      <c r="O126" s="22"/>
    </row>
    <row r="127" spans="15:15" x14ac:dyDescent="0.25">
      <c r="O127" s="22"/>
    </row>
    <row r="128" spans="15:15" x14ac:dyDescent="0.25">
      <c r="O128" s="22"/>
    </row>
    <row r="129" spans="15:15" x14ac:dyDescent="0.25">
      <c r="O129" s="22"/>
    </row>
    <row r="130" spans="15:15" x14ac:dyDescent="0.25">
      <c r="O130" s="22"/>
    </row>
    <row r="131" spans="15:15" x14ac:dyDescent="0.25">
      <c r="O131" s="22"/>
    </row>
    <row r="132" spans="15:15" x14ac:dyDescent="0.25">
      <c r="O132" s="22"/>
    </row>
    <row r="133" spans="15:15" x14ac:dyDescent="0.25">
      <c r="O133" s="22"/>
    </row>
    <row r="134" spans="15:15" x14ac:dyDescent="0.25">
      <c r="O134" s="22"/>
    </row>
    <row r="135" spans="15:15" x14ac:dyDescent="0.25">
      <c r="O135" s="22"/>
    </row>
    <row r="136" spans="15:15" x14ac:dyDescent="0.25">
      <c r="O136" s="22"/>
    </row>
    <row r="137" spans="15:15" x14ac:dyDescent="0.25">
      <c r="O137" s="22"/>
    </row>
    <row r="138" spans="15:15" x14ac:dyDescent="0.25">
      <c r="O138" s="22"/>
    </row>
    <row r="139" spans="15:15" x14ac:dyDescent="0.25">
      <c r="O139" s="22"/>
    </row>
    <row r="140" spans="15:15" x14ac:dyDescent="0.25">
      <c r="O140" s="22"/>
    </row>
    <row r="141" spans="15:15" x14ac:dyDescent="0.25">
      <c r="O141" s="22"/>
    </row>
    <row r="142" spans="15:15" x14ac:dyDescent="0.25">
      <c r="O142" s="22"/>
    </row>
    <row r="143" spans="15:15" x14ac:dyDescent="0.25">
      <c r="O143" s="22"/>
    </row>
    <row r="144" spans="15:15" x14ac:dyDescent="0.25">
      <c r="O144" s="22"/>
    </row>
    <row r="145" spans="15:15" x14ac:dyDescent="0.25">
      <c r="O145" s="22"/>
    </row>
    <row r="146" spans="15:15" x14ac:dyDescent="0.25">
      <c r="O146" s="22"/>
    </row>
    <row r="147" spans="15:15" x14ac:dyDescent="0.25">
      <c r="O147" s="22"/>
    </row>
    <row r="148" spans="15:15" x14ac:dyDescent="0.25">
      <c r="O148" s="22"/>
    </row>
    <row r="149" spans="15:15" x14ac:dyDescent="0.25">
      <c r="O149" s="22"/>
    </row>
    <row r="150" spans="15:15" x14ac:dyDescent="0.25">
      <c r="O150" s="22"/>
    </row>
    <row r="151" spans="15:15" x14ac:dyDescent="0.25">
      <c r="O151" s="22"/>
    </row>
    <row r="152" spans="15:15" x14ac:dyDescent="0.25">
      <c r="O152" s="22"/>
    </row>
    <row r="153" spans="15:15" x14ac:dyDescent="0.25">
      <c r="O153" s="22"/>
    </row>
    <row r="154" spans="15:15" x14ac:dyDescent="0.25">
      <c r="O154" s="22"/>
    </row>
    <row r="155" spans="15:15" x14ac:dyDescent="0.25">
      <c r="O155" s="22"/>
    </row>
    <row r="156" spans="15:15" x14ac:dyDescent="0.25">
      <c r="O156" s="22"/>
    </row>
    <row r="157" spans="15:15" x14ac:dyDescent="0.25">
      <c r="O157" s="22"/>
    </row>
    <row r="158" spans="15:15" x14ac:dyDescent="0.25">
      <c r="O158" s="22"/>
    </row>
    <row r="159" spans="15:15" x14ac:dyDescent="0.25">
      <c r="O159" s="22"/>
    </row>
    <row r="160" spans="15:15" x14ac:dyDescent="0.25">
      <c r="O160" s="22"/>
    </row>
    <row r="161" spans="15:15" x14ac:dyDescent="0.25">
      <c r="O161" s="22"/>
    </row>
    <row r="162" spans="15:15" x14ac:dyDescent="0.25">
      <c r="O162" s="22"/>
    </row>
    <row r="163" spans="15:15" x14ac:dyDescent="0.25">
      <c r="O163" s="22"/>
    </row>
    <row r="164" spans="15:15" x14ac:dyDescent="0.25">
      <c r="O164" s="22"/>
    </row>
    <row r="165" spans="15:15" x14ac:dyDescent="0.25">
      <c r="O165" s="22"/>
    </row>
    <row r="166" spans="15:15" x14ac:dyDescent="0.25">
      <c r="O166" s="22"/>
    </row>
    <row r="167" spans="15:15" x14ac:dyDescent="0.25">
      <c r="O167" s="22"/>
    </row>
    <row r="168" spans="15:15" x14ac:dyDescent="0.25">
      <c r="O168" s="22"/>
    </row>
    <row r="169" spans="15:15" x14ac:dyDescent="0.25">
      <c r="O169" s="22"/>
    </row>
    <row r="170" spans="15:15" x14ac:dyDescent="0.25">
      <c r="O170" s="22"/>
    </row>
    <row r="171" spans="15:15" x14ac:dyDescent="0.25">
      <c r="O171" s="22"/>
    </row>
    <row r="172" spans="15:15" x14ac:dyDescent="0.25">
      <c r="O172" s="22"/>
    </row>
    <row r="173" spans="15:15" x14ac:dyDescent="0.25">
      <c r="O173" s="22"/>
    </row>
    <row r="174" spans="15:15" x14ac:dyDescent="0.25">
      <c r="O174" s="22"/>
    </row>
    <row r="175" spans="15:15" x14ac:dyDescent="0.25">
      <c r="O175" s="22"/>
    </row>
    <row r="176" spans="15:15" x14ac:dyDescent="0.25">
      <c r="O176" s="22"/>
    </row>
    <row r="177" spans="15:15" x14ac:dyDescent="0.25">
      <c r="O177" s="22"/>
    </row>
    <row r="178" spans="15:15" x14ac:dyDescent="0.25">
      <c r="O178" s="22"/>
    </row>
    <row r="179" spans="15:15" x14ac:dyDescent="0.25">
      <c r="O179" s="22"/>
    </row>
    <row r="180" spans="15:15" x14ac:dyDescent="0.25">
      <c r="O180" s="22"/>
    </row>
    <row r="181" spans="15:15" x14ac:dyDescent="0.25">
      <c r="O181" s="22"/>
    </row>
    <row r="182" spans="15:15" x14ac:dyDescent="0.25">
      <c r="O182" s="22"/>
    </row>
    <row r="183" spans="15:15" x14ac:dyDescent="0.25">
      <c r="O183" s="22"/>
    </row>
    <row r="184" spans="15:15" x14ac:dyDescent="0.25">
      <c r="O184" s="22"/>
    </row>
    <row r="185" spans="15:15" x14ac:dyDescent="0.25">
      <c r="O185" s="22"/>
    </row>
    <row r="186" spans="15:15" x14ac:dyDescent="0.25">
      <c r="O186" s="22"/>
    </row>
    <row r="187" spans="15:15" x14ac:dyDescent="0.25">
      <c r="O187" s="22"/>
    </row>
    <row r="188" spans="15:15" x14ac:dyDescent="0.25">
      <c r="O188" s="22"/>
    </row>
    <row r="189" spans="15:15" x14ac:dyDescent="0.25">
      <c r="O189" s="22"/>
    </row>
    <row r="190" spans="15:15" x14ac:dyDescent="0.25">
      <c r="O190" s="22"/>
    </row>
    <row r="191" spans="15:15" x14ac:dyDescent="0.25">
      <c r="O191" s="22"/>
    </row>
    <row r="192" spans="15:15" x14ac:dyDescent="0.25">
      <c r="O192" s="22"/>
    </row>
    <row r="193" spans="15:15" x14ac:dyDescent="0.25">
      <c r="O193" s="22"/>
    </row>
    <row r="194" spans="15:15" x14ac:dyDescent="0.25">
      <c r="O194" s="22"/>
    </row>
    <row r="195" spans="15:15" x14ac:dyDescent="0.25">
      <c r="O195" s="22"/>
    </row>
    <row r="196" spans="15:15" x14ac:dyDescent="0.25">
      <c r="O196" s="22"/>
    </row>
    <row r="197" spans="15:15" x14ac:dyDescent="0.25">
      <c r="O197" s="22"/>
    </row>
    <row r="198" spans="15:15" x14ac:dyDescent="0.25">
      <c r="O198" s="22"/>
    </row>
    <row r="199" spans="15:15" x14ac:dyDescent="0.25">
      <c r="O199" s="22"/>
    </row>
    <row r="200" spans="15:15" x14ac:dyDescent="0.25">
      <c r="O200" s="22"/>
    </row>
    <row r="201" spans="15:15" x14ac:dyDescent="0.25">
      <c r="O201" s="22"/>
    </row>
    <row r="202" spans="15:15" x14ac:dyDescent="0.25">
      <c r="O202" s="22"/>
    </row>
    <row r="203" spans="15:15" x14ac:dyDescent="0.25">
      <c r="O203" s="22"/>
    </row>
    <row r="204" spans="15:15" x14ac:dyDescent="0.25">
      <c r="O204" s="22"/>
    </row>
    <row r="205" spans="15:15" x14ac:dyDescent="0.25">
      <c r="O205" s="22"/>
    </row>
    <row r="206" spans="15:15" x14ac:dyDescent="0.25">
      <c r="O206" s="22"/>
    </row>
    <row r="207" spans="15:15" x14ac:dyDescent="0.25">
      <c r="O207" s="22"/>
    </row>
    <row r="208" spans="15:15" x14ac:dyDescent="0.25">
      <c r="O208" s="22"/>
    </row>
    <row r="209" spans="15:15" x14ac:dyDescent="0.25">
      <c r="O209" s="22"/>
    </row>
    <row r="210" spans="15:15" x14ac:dyDescent="0.25">
      <c r="O210" s="22"/>
    </row>
    <row r="211" spans="15:15" x14ac:dyDescent="0.25">
      <c r="O211" s="22"/>
    </row>
    <row r="212" spans="15:15" x14ac:dyDescent="0.25">
      <c r="O212" s="22"/>
    </row>
    <row r="213" spans="15:15" x14ac:dyDescent="0.25">
      <c r="O213" s="22"/>
    </row>
    <row r="214" spans="15:15" x14ac:dyDescent="0.25">
      <c r="O214" s="22"/>
    </row>
    <row r="215" spans="15:15" x14ac:dyDescent="0.25">
      <c r="O215" s="22"/>
    </row>
    <row r="216" spans="15:15" x14ac:dyDescent="0.25">
      <c r="O216" s="22"/>
    </row>
    <row r="217" spans="15:15" x14ac:dyDescent="0.25">
      <c r="O217" s="22"/>
    </row>
    <row r="218" spans="15:15" x14ac:dyDescent="0.25">
      <c r="O218" s="22"/>
    </row>
    <row r="219" spans="15:15" x14ac:dyDescent="0.25">
      <c r="O219" s="22"/>
    </row>
    <row r="220" spans="15:15" x14ac:dyDescent="0.25">
      <c r="O220" s="22"/>
    </row>
    <row r="221" spans="15:15" x14ac:dyDescent="0.25">
      <c r="O221" s="22"/>
    </row>
    <row r="222" spans="15:15" x14ac:dyDescent="0.25">
      <c r="O222" s="22"/>
    </row>
    <row r="223" spans="15:15" x14ac:dyDescent="0.25">
      <c r="O223" s="22"/>
    </row>
    <row r="224" spans="15:15" x14ac:dyDescent="0.25">
      <c r="O224" s="22"/>
    </row>
    <row r="225" spans="15:15" x14ac:dyDescent="0.25">
      <c r="O225" s="22"/>
    </row>
    <row r="226" spans="15:15" x14ac:dyDescent="0.25">
      <c r="O226" s="22"/>
    </row>
    <row r="227" spans="15:15" x14ac:dyDescent="0.25">
      <c r="O227" s="22"/>
    </row>
    <row r="228" spans="15:15" x14ac:dyDescent="0.25">
      <c r="O228" s="22"/>
    </row>
    <row r="229" spans="15:15" x14ac:dyDescent="0.25">
      <c r="O229" s="22"/>
    </row>
    <row r="230" spans="15:15" x14ac:dyDescent="0.25">
      <c r="O230" s="22"/>
    </row>
    <row r="231" spans="15:15" x14ac:dyDescent="0.25">
      <c r="O231" s="22"/>
    </row>
    <row r="232" spans="15:15" x14ac:dyDescent="0.25">
      <c r="O232" s="22"/>
    </row>
    <row r="233" spans="15:15" x14ac:dyDescent="0.25">
      <c r="O233" s="22"/>
    </row>
    <row r="234" spans="15:15" x14ac:dyDescent="0.25">
      <c r="O234" s="22"/>
    </row>
    <row r="235" spans="15:15" x14ac:dyDescent="0.25">
      <c r="O235" s="22"/>
    </row>
    <row r="236" spans="15:15" x14ac:dyDescent="0.25">
      <c r="O236" s="22"/>
    </row>
  </sheetData>
  <mergeCells count="16">
    <mergeCell ref="A4:A11"/>
    <mergeCell ref="B4:B11"/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P1:P2"/>
    <mergeCell ref="Q1:Q2"/>
    <mergeCell ref="A1:C1"/>
    <mergeCell ref="O1:O2"/>
  </mergeCells>
  <conditionalFormatting sqref="M4:P47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6"/>
  <sheetViews>
    <sheetView zoomScale="84" zoomScaleNormal="84" workbookViewId="0">
      <selection activeCell="K28" sqref="K28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0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13" bestFit="1" customWidth="1"/>
    <col min="12" max="12" width="11.28515625" style="12" customWidth="1"/>
    <col min="13" max="13" width="13.28515625" style="11" customWidth="1"/>
    <col min="14" max="14" width="12.5703125" style="4" customWidth="1"/>
    <col min="15" max="15" width="15.42578125" style="5" customWidth="1"/>
    <col min="16" max="18" width="16.42578125" style="5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40" t="s">
        <v>16</v>
      </c>
      <c r="B1" s="40"/>
      <c r="C1" s="40"/>
      <c r="D1" s="40" t="s">
        <v>15</v>
      </c>
      <c r="E1" s="40"/>
      <c r="F1" s="40"/>
      <c r="G1" s="40"/>
      <c r="H1" s="40"/>
      <c r="I1" s="40"/>
      <c r="J1" s="40"/>
      <c r="K1" s="40"/>
      <c r="L1" s="40" t="s">
        <v>17</v>
      </c>
      <c r="M1" s="40"/>
      <c r="N1" s="40"/>
      <c r="O1" s="39" t="s">
        <v>18</v>
      </c>
      <c r="P1" s="39" t="s">
        <v>18</v>
      </c>
      <c r="Q1" s="39" t="s">
        <v>18</v>
      </c>
      <c r="R1" s="39" t="s">
        <v>18</v>
      </c>
      <c r="S1" s="39" t="s">
        <v>18</v>
      </c>
      <c r="T1" s="39" t="s">
        <v>18</v>
      </c>
      <c r="U1" s="39" t="s">
        <v>18</v>
      </c>
      <c r="V1" s="39" t="s">
        <v>18</v>
      </c>
      <c r="W1" s="39" t="s">
        <v>18</v>
      </c>
      <c r="X1" s="39" t="s">
        <v>18</v>
      </c>
    </row>
    <row r="2" spans="1:24" ht="21.75" customHeight="1" x14ac:dyDescent="0.25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s="3" customFormat="1" ht="43.5" customHeight="1" x14ac:dyDescent="0.2">
      <c r="A3" s="18" t="s">
        <v>4</v>
      </c>
      <c r="B3" s="18" t="s">
        <v>11</v>
      </c>
      <c r="C3" s="18" t="s">
        <v>2</v>
      </c>
      <c r="D3" s="19" t="s">
        <v>7</v>
      </c>
      <c r="E3" s="19" t="s">
        <v>21</v>
      </c>
      <c r="F3" s="19"/>
      <c r="G3" s="19" t="s">
        <v>9</v>
      </c>
      <c r="H3" s="19" t="s">
        <v>8</v>
      </c>
      <c r="I3" s="19" t="s">
        <v>13</v>
      </c>
      <c r="J3" s="19" t="s">
        <v>3</v>
      </c>
      <c r="K3" s="20" t="s">
        <v>12</v>
      </c>
      <c r="L3" s="8" t="s">
        <v>5</v>
      </c>
      <c r="M3" s="9" t="s">
        <v>0</v>
      </c>
      <c r="N3" s="7" t="s">
        <v>1</v>
      </c>
      <c r="O3" s="6" t="s">
        <v>10</v>
      </c>
      <c r="P3" s="6" t="s">
        <v>10</v>
      </c>
      <c r="Q3" s="6" t="s">
        <v>10</v>
      </c>
      <c r="R3" s="6" t="s">
        <v>10</v>
      </c>
      <c r="S3" s="6" t="s">
        <v>10</v>
      </c>
      <c r="T3" s="6" t="s">
        <v>10</v>
      </c>
      <c r="U3" s="6" t="s">
        <v>10</v>
      </c>
      <c r="V3" s="6" t="s">
        <v>10</v>
      </c>
      <c r="W3" s="6" t="s">
        <v>10</v>
      </c>
      <c r="X3" s="6" t="s">
        <v>10</v>
      </c>
    </row>
    <row r="4" spans="1:24" ht="18" x14ac:dyDescent="0.25">
      <c r="A4" s="41" t="s">
        <v>19</v>
      </c>
      <c r="B4" s="44" t="s">
        <v>20</v>
      </c>
      <c r="C4" s="24">
        <v>41</v>
      </c>
      <c r="D4" s="25" t="s">
        <v>22</v>
      </c>
      <c r="E4" s="25" t="s">
        <v>23</v>
      </c>
      <c r="F4" s="25"/>
      <c r="G4" s="28">
        <v>436</v>
      </c>
      <c r="H4" s="29" t="s">
        <v>24</v>
      </c>
      <c r="I4" s="30" t="s">
        <v>25</v>
      </c>
      <c r="J4" s="30" t="s">
        <v>6</v>
      </c>
      <c r="K4" s="31">
        <v>115</v>
      </c>
      <c r="L4" s="32"/>
      <c r="M4" s="33">
        <f>L4-SUM(O4:X4)</f>
        <v>0</v>
      </c>
      <c r="N4" s="34" t="str">
        <f>IF(M4&lt;0,"ATENÇÃO","OK")</f>
        <v>OK</v>
      </c>
      <c r="O4" s="23"/>
      <c r="P4" s="21"/>
      <c r="Q4" s="21"/>
      <c r="R4" s="16"/>
      <c r="S4" s="16"/>
      <c r="T4" s="16"/>
      <c r="U4" s="16"/>
      <c r="V4" s="16"/>
      <c r="W4" s="16"/>
      <c r="X4" s="16"/>
    </row>
    <row r="5" spans="1:24" ht="18" x14ac:dyDescent="0.25">
      <c r="A5" s="42"/>
      <c r="B5" s="45"/>
      <c r="C5" s="24">
        <v>42</v>
      </c>
      <c r="D5" s="26" t="s">
        <v>26</v>
      </c>
      <c r="E5" s="26" t="s">
        <v>27</v>
      </c>
      <c r="F5" s="26"/>
      <c r="G5" s="28">
        <v>436</v>
      </c>
      <c r="H5" s="29" t="s">
        <v>28</v>
      </c>
      <c r="I5" s="35" t="s">
        <v>25</v>
      </c>
      <c r="J5" s="35" t="s">
        <v>6</v>
      </c>
      <c r="K5" s="31">
        <v>97.2</v>
      </c>
      <c r="L5" s="36"/>
      <c r="M5" s="33">
        <f t="shared" ref="M5:M11" si="0">L5-SUM(O5:X5)</f>
        <v>0</v>
      </c>
      <c r="N5" s="34" t="str">
        <f t="shared" ref="N5:N11" si="1">IF(M5&lt;0,"ATENÇÃO","OK")</f>
        <v>OK</v>
      </c>
      <c r="O5" s="23"/>
      <c r="P5" s="21"/>
      <c r="Q5" s="21"/>
      <c r="R5" s="16"/>
      <c r="S5" s="16"/>
      <c r="T5" s="16"/>
      <c r="U5" s="16"/>
      <c r="V5" s="16"/>
      <c r="W5" s="16"/>
      <c r="X5" s="16"/>
    </row>
    <row r="6" spans="1:24" ht="18" x14ac:dyDescent="0.25">
      <c r="A6" s="42"/>
      <c r="B6" s="45"/>
      <c r="C6" s="24">
        <v>43</v>
      </c>
      <c r="D6" s="26" t="s">
        <v>29</v>
      </c>
      <c r="E6" s="26" t="s">
        <v>30</v>
      </c>
      <c r="F6" s="26"/>
      <c r="G6" s="28">
        <v>436</v>
      </c>
      <c r="H6" s="29" t="s">
        <v>31</v>
      </c>
      <c r="I6" s="35" t="s">
        <v>25</v>
      </c>
      <c r="J6" s="35" t="s">
        <v>6</v>
      </c>
      <c r="K6" s="31">
        <v>142.84</v>
      </c>
      <c r="L6" s="36"/>
      <c r="M6" s="33">
        <f t="shared" si="0"/>
        <v>0</v>
      </c>
      <c r="N6" s="34" t="str">
        <f t="shared" si="1"/>
        <v>OK</v>
      </c>
      <c r="O6" s="23"/>
      <c r="P6" s="23"/>
      <c r="Q6" s="21"/>
      <c r="R6" s="16"/>
      <c r="S6" s="16"/>
      <c r="T6" s="16"/>
      <c r="U6" s="16"/>
      <c r="V6" s="16"/>
      <c r="W6" s="16"/>
      <c r="X6" s="16"/>
    </row>
    <row r="7" spans="1:24" ht="22.5" customHeight="1" x14ac:dyDescent="0.25">
      <c r="A7" s="42"/>
      <c r="B7" s="45"/>
      <c r="C7" s="24">
        <v>44</v>
      </c>
      <c r="D7" s="26" t="s">
        <v>32</v>
      </c>
      <c r="E7" s="26" t="s">
        <v>33</v>
      </c>
      <c r="F7" s="26"/>
      <c r="G7" s="28">
        <v>436</v>
      </c>
      <c r="H7" s="29" t="s">
        <v>28</v>
      </c>
      <c r="I7" s="35" t="s">
        <v>25</v>
      </c>
      <c r="J7" s="35" t="s">
        <v>6</v>
      </c>
      <c r="K7" s="31">
        <v>39.6</v>
      </c>
      <c r="L7" s="36"/>
      <c r="M7" s="33">
        <f t="shared" si="0"/>
        <v>0</v>
      </c>
      <c r="N7" s="34" t="str">
        <f t="shared" si="1"/>
        <v>OK</v>
      </c>
      <c r="O7" s="23"/>
      <c r="P7" s="21"/>
      <c r="Q7" s="21"/>
      <c r="R7" s="16"/>
      <c r="S7" s="16"/>
      <c r="T7" s="16"/>
      <c r="U7" s="17"/>
      <c r="V7" s="16"/>
      <c r="W7" s="16"/>
      <c r="X7" s="16"/>
    </row>
    <row r="8" spans="1:24" ht="31.5" x14ac:dyDescent="0.25">
      <c r="A8" s="42"/>
      <c r="B8" s="45"/>
      <c r="C8" s="24">
        <v>45</v>
      </c>
      <c r="D8" s="26" t="s">
        <v>34</v>
      </c>
      <c r="E8" s="26" t="s">
        <v>27</v>
      </c>
      <c r="F8" s="26"/>
      <c r="G8" s="28">
        <v>436</v>
      </c>
      <c r="H8" s="29" t="s">
        <v>35</v>
      </c>
      <c r="I8" s="35" t="s">
        <v>25</v>
      </c>
      <c r="J8" s="35" t="s">
        <v>6</v>
      </c>
      <c r="K8" s="31">
        <v>53</v>
      </c>
      <c r="L8" s="36"/>
      <c r="M8" s="33">
        <f t="shared" si="0"/>
        <v>0</v>
      </c>
      <c r="N8" s="34" t="str">
        <f t="shared" si="1"/>
        <v>OK</v>
      </c>
      <c r="O8" s="23"/>
      <c r="P8" s="21"/>
      <c r="Q8" s="21"/>
      <c r="R8" s="16"/>
      <c r="S8" s="16"/>
      <c r="T8" s="16"/>
      <c r="U8" s="16"/>
      <c r="V8" s="16"/>
      <c r="W8" s="16"/>
      <c r="X8" s="16"/>
    </row>
    <row r="9" spans="1:24" ht="18" x14ac:dyDescent="0.25">
      <c r="A9" s="42"/>
      <c r="B9" s="45"/>
      <c r="C9" s="24">
        <v>46</v>
      </c>
      <c r="D9" s="26" t="s">
        <v>36</v>
      </c>
      <c r="E9" s="26" t="s">
        <v>33</v>
      </c>
      <c r="F9" s="26"/>
      <c r="G9" s="28">
        <v>436</v>
      </c>
      <c r="H9" s="29" t="s">
        <v>37</v>
      </c>
      <c r="I9" s="35" t="s">
        <v>25</v>
      </c>
      <c r="J9" s="35" t="s">
        <v>6</v>
      </c>
      <c r="K9" s="31">
        <v>19.98</v>
      </c>
      <c r="L9" s="36"/>
      <c r="M9" s="33">
        <f t="shared" si="0"/>
        <v>0</v>
      </c>
      <c r="N9" s="34" t="str">
        <f t="shared" si="1"/>
        <v>OK</v>
      </c>
      <c r="O9" s="23"/>
      <c r="P9" s="21"/>
      <c r="Q9" s="21"/>
      <c r="R9" s="16"/>
      <c r="S9" s="16"/>
      <c r="T9" s="16"/>
      <c r="U9" s="16"/>
      <c r="V9" s="16"/>
      <c r="W9" s="16"/>
      <c r="X9" s="16"/>
    </row>
    <row r="10" spans="1:24" ht="18" x14ac:dyDescent="0.25">
      <c r="A10" s="42"/>
      <c r="B10" s="45"/>
      <c r="C10" s="24">
        <v>47</v>
      </c>
      <c r="D10" s="26" t="s">
        <v>38</v>
      </c>
      <c r="E10" s="26" t="s">
        <v>39</v>
      </c>
      <c r="F10" s="26"/>
      <c r="G10" s="28">
        <v>436</v>
      </c>
      <c r="H10" s="29" t="s">
        <v>40</v>
      </c>
      <c r="I10" s="35" t="s">
        <v>25</v>
      </c>
      <c r="J10" s="35" t="s">
        <v>6</v>
      </c>
      <c r="K10" s="31">
        <v>27</v>
      </c>
      <c r="L10" s="36"/>
      <c r="M10" s="33">
        <f t="shared" si="0"/>
        <v>0</v>
      </c>
      <c r="N10" s="34" t="str">
        <f t="shared" si="1"/>
        <v>OK</v>
      </c>
      <c r="O10" s="23"/>
      <c r="P10" s="21"/>
      <c r="Q10" s="23"/>
      <c r="R10" s="16"/>
      <c r="S10" s="16"/>
      <c r="T10" s="16"/>
      <c r="U10" s="16"/>
      <c r="V10" s="16"/>
      <c r="W10" s="16"/>
      <c r="X10" s="16"/>
    </row>
    <row r="11" spans="1:24" ht="18" x14ac:dyDescent="0.25">
      <c r="A11" s="43"/>
      <c r="B11" s="46"/>
      <c r="C11" s="24">
        <v>48</v>
      </c>
      <c r="D11" s="27" t="s">
        <v>41</v>
      </c>
      <c r="E11" s="27" t="s">
        <v>33</v>
      </c>
      <c r="F11" s="27"/>
      <c r="G11" s="28">
        <v>436</v>
      </c>
      <c r="H11" s="29" t="s">
        <v>42</v>
      </c>
      <c r="I11" s="37" t="s">
        <v>25</v>
      </c>
      <c r="J11" s="37" t="s">
        <v>6</v>
      </c>
      <c r="K11" s="31">
        <v>36.659999999999997</v>
      </c>
      <c r="L11" s="38"/>
      <c r="M11" s="33">
        <f t="shared" si="0"/>
        <v>0</v>
      </c>
      <c r="N11" s="34" t="str">
        <f t="shared" si="1"/>
        <v>OK</v>
      </c>
      <c r="O11" s="23"/>
      <c r="P11" s="21"/>
      <c r="Q11" s="21"/>
      <c r="R11" s="16"/>
      <c r="S11" s="16"/>
      <c r="T11" s="16"/>
      <c r="U11" s="17"/>
      <c r="V11" s="16"/>
      <c r="W11" s="16"/>
      <c r="X11" s="16"/>
    </row>
    <row r="12" spans="1:24" x14ac:dyDescent="0.25">
      <c r="O12" s="14">
        <f>SUMPRODUCT($K$4:$K$11,O4:O11)</f>
        <v>0</v>
      </c>
      <c r="P12" s="14">
        <f>SUMPRODUCT($K$4:$K$11,P4:P11)</f>
        <v>0</v>
      </c>
      <c r="Q12" s="14">
        <f>SUMPRODUCT($K$4:$K$11,Q4:Q11)</f>
        <v>0</v>
      </c>
      <c r="R12" s="14">
        <f>SUMPRODUCT($K$4:$K$11,R4:R11)</f>
        <v>0</v>
      </c>
      <c r="S12" s="14">
        <f>SUMPRODUCT(K4:K11,S4:S11)</f>
        <v>0</v>
      </c>
      <c r="T12" s="14">
        <f>SUMPRODUCT(K4:K11,T4:T11)</f>
        <v>0</v>
      </c>
      <c r="U12" s="15">
        <f>SUMPRODUCT(K4:K11,U4:U11)</f>
        <v>0</v>
      </c>
    </row>
    <row r="13" spans="1:24" x14ac:dyDescent="0.25">
      <c r="O13" s="22"/>
      <c r="P13"/>
      <c r="Q13"/>
      <c r="R13"/>
    </row>
    <row r="14" spans="1:24" x14ac:dyDescent="0.25">
      <c r="O14" s="22"/>
      <c r="P14"/>
      <c r="Q14"/>
      <c r="R14"/>
    </row>
    <row r="15" spans="1:24" x14ac:dyDescent="0.25">
      <c r="O15" s="22"/>
      <c r="P15"/>
      <c r="Q15"/>
      <c r="R15"/>
    </row>
    <row r="16" spans="1:24" x14ac:dyDescent="0.25">
      <c r="O16" s="22"/>
      <c r="P16"/>
      <c r="Q16"/>
      <c r="R16"/>
    </row>
    <row r="17" spans="15:18" x14ac:dyDescent="0.25">
      <c r="O17" s="22"/>
      <c r="P17"/>
      <c r="Q17"/>
      <c r="R17"/>
    </row>
    <row r="18" spans="15:18" ht="26.25" customHeight="1" x14ac:dyDescent="0.25">
      <c r="O18" s="22"/>
    </row>
    <row r="19" spans="15:18" x14ac:dyDescent="0.25">
      <c r="O19" s="22"/>
    </row>
    <row r="20" spans="15:18" x14ac:dyDescent="0.25">
      <c r="O20" s="22"/>
    </row>
    <row r="21" spans="15:18" x14ac:dyDescent="0.25">
      <c r="O21" s="22"/>
    </row>
    <row r="22" spans="15:18" x14ac:dyDescent="0.25">
      <c r="O22" s="22"/>
    </row>
    <row r="23" spans="15:18" x14ac:dyDescent="0.25">
      <c r="O23" s="22"/>
    </row>
    <row r="24" spans="15:18" x14ac:dyDescent="0.25">
      <c r="O24" s="22"/>
    </row>
    <row r="25" spans="15:18" x14ac:dyDescent="0.25">
      <c r="O25" s="22"/>
    </row>
    <row r="26" spans="15:18" x14ac:dyDescent="0.25">
      <c r="O26" s="22"/>
    </row>
    <row r="27" spans="15:18" ht="90" customHeight="1" x14ac:dyDescent="0.25">
      <c r="O27" s="22"/>
    </row>
    <row r="28" spans="15:18" x14ac:dyDescent="0.25">
      <c r="O28" s="22"/>
    </row>
    <row r="29" spans="15:18" x14ac:dyDescent="0.25">
      <c r="O29" s="22"/>
    </row>
    <row r="30" spans="15:18" x14ac:dyDescent="0.25">
      <c r="O30" s="22"/>
    </row>
    <row r="31" spans="15:18" x14ac:dyDescent="0.25">
      <c r="O31" s="22"/>
    </row>
    <row r="32" spans="15:18" x14ac:dyDescent="0.25">
      <c r="O32" s="22"/>
    </row>
    <row r="33" spans="15:15" x14ac:dyDescent="0.25">
      <c r="O33" s="22"/>
    </row>
    <row r="34" spans="15:15" x14ac:dyDescent="0.25">
      <c r="O34" s="22"/>
    </row>
    <row r="35" spans="15:15" x14ac:dyDescent="0.25">
      <c r="O35" s="22"/>
    </row>
    <row r="36" spans="15:15" x14ac:dyDescent="0.25">
      <c r="O36" s="22"/>
    </row>
    <row r="37" spans="15:15" x14ac:dyDescent="0.25">
      <c r="O37" s="22"/>
    </row>
    <row r="38" spans="15:15" x14ac:dyDescent="0.25">
      <c r="O38" s="22"/>
    </row>
    <row r="39" spans="15:15" x14ac:dyDescent="0.25">
      <c r="O39" s="22"/>
    </row>
    <row r="40" spans="15:15" x14ac:dyDescent="0.25">
      <c r="O40" s="22"/>
    </row>
    <row r="41" spans="15:15" x14ac:dyDescent="0.25">
      <c r="O41" s="22"/>
    </row>
    <row r="42" spans="15:15" x14ac:dyDescent="0.25">
      <c r="O42" s="22"/>
    </row>
    <row r="43" spans="15:15" x14ac:dyDescent="0.25">
      <c r="O43" s="22"/>
    </row>
    <row r="44" spans="15:15" x14ac:dyDescent="0.25">
      <c r="O44" s="22"/>
    </row>
    <row r="45" spans="15:15" x14ac:dyDescent="0.25">
      <c r="O45" s="22"/>
    </row>
    <row r="46" spans="15:15" x14ac:dyDescent="0.25">
      <c r="O46" s="22"/>
    </row>
    <row r="47" spans="15:15" x14ac:dyDescent="0.25">
      <c r="O47" s="22"/>
    </row>
    <row r="48" spans="15:15" x14ac:dyDescent="0.25">
      <c r="O48" s="22"/>
    </row>
    <row r="49" spans="15:15" x14ac:dyDescent="0.25">
      <c r="O49" s="22"/>
    </row>
    <row r="50" spans="15:15" x14ac:dyDescent="0.25">
      <c r="O50" s="22"/>
    </row>
    <row r="51" spans="15:15" x14ac:dyDescent="0.25">
      <c r="O51" s="22"/>
    </row>
    <row r="52" spans="15:15" x14ac:dyDescent="0.25">
      <c r="O52" s="22"/>
    </row>
    <row r="53" spans="15:15" x14ac:dyDescent="0.25">
      <c r="O53" s="22"/>
    </row>
    <row r="54" spans="15:15" x14ac:dyDescent="0.25">
      <c r="O54" s="22"/>
    </row>
    <row r="55" spans="15:15" x14ac:dyDescent="0.25">
      <c r="O55" s="22"/>
    </row>
    <row r="56" spans="15:15" x14ac:dyDescent="0.25">
      <c r="O56" s="22"/>
    </row>
    <row r="57" spans="15:15" x14ac:dyDescent="0.25">
      <c r="O57" s="22"/>
    </row>
    <row r="58" spans="15:15" x14ac:dyDescent="0.25">
      <c r="O58" s="22"/>
    </row>
    <row r="59" spans="15:15" x14ac:dyDescent="0.25">
      <c r="O59" s="22"/>
    </row>
    <row r="60" spans="15:15" x14ac:dyDescent="0.25">
      <c r="O60" s="22"/>
    </row>
    <row r="61" spans="15:15" x14ac:dyDescent="0.25">
      <c r="O61" s="22"/>
    </row>
    <row r="62" spans="15:15" x14ac:dyDescent="0.25">
      <c r="O62" s="22"/>
    </row>
    <row r="63" spans="15:15" x14ac:dyDescent="0.25">
      <c r="O63" s="22"/>
    </row>
    <row r="64" spans="15:15" x14ac:dyDescent="0.25">
      <c r="O64" s="22"/>
    </row>
    <row r="65" spans="15:15" x14ac:dyDescent="0.25">
      <c r="O65" s="22"/>
    </row>
    <row r="66" spans="15:15" x14ac:dyDescent="0.25">
      <c r="O66" s="22"/>
    </row>
    <row r="67" spans="15:15" x14ac:dyDescent="0.25">
      <c r="O67" s="22"/>
    </row>
    <row r="68" spans="15:15" x14ac:dyDescent="0.25">
      <c r="O68" s="22"/>
    </row>
    <row r="69" spans="15:15" x14ac:dyDescent="0.25">
      <c r="O69" s="22"/>
    </row>
    <row r="70" spans="15:15" x14ac:dyDescent="0.25">
      <c r="O70" s="22"/>
    </row>
    <row r="71" spans="15:15" x14ac:dyDescent="0.25">
      <c r="O71" s="22"/>
    </row>
    <row r="72" spans="15:15" x14ac:dyDescent="0.25">
      <c r="O72" s="22"/>
    </row>
    <row r="73" spans="15:15" x14ac:dyDescent="0.25">
      <c r="O73" s="22"/>
    </row>
    <row r="74" spans="15:15" x14ac:dyDescent="0.25">
      <c r="O74" s="22"/>
    </row>
    <row r="75" spans="15:15" x14ac:dyDescent="0.25">
      <c r="O75" s="22"/>
    </row>
    <row r="76" spans="15:15" x14ac:dyDescent="0.25">
      <c r="O76" s="22"/>
    </row>
    <row r="77" spans="15:15" x14ac:dyDescent="0.25">
      <c r="O77" s="22"/>
    </row>
    <row r="78" spans="15:15" x14ac:dyDescent="0.25">
      <c r="O78" s="22"/>
    </row>
    <row r="79" spans="15:15" x14ac:dyDescent="0.25">
      <c r="O79" s="22"/>
    </row>
    <row r="80" spans="15:15" x14ac:dyDescent="0.25">
      <c r="O80" s="22"/>
    </row>
    <row r="81" spans="15:15" x14ac:dyDescent="0.25">
      <c r="O81" s="22"/>
    </row>
    <row r="82" spans="15:15" x14ac:dyDescent="0.25">
      <c r="O82" s="22"/>
    </row>
    <row r="83" spans="15:15" x14ac:dyDescent="0.25">
      <c r="O83" s="22"/>
    </row>
    <row r="84" spans="15:15" x14ac:dyDescent="0.25">
      <c r="O84" s="22"/>
    </row>
    <row r="85" spans="15:15" x14ac:dyDescent="0.25">
      <c r="O85" s="22"/>
    </row>
    <row r="86" spans="15:15" x14ac:dyDescent="0.25">
      <c r="O86" s="22"/>
    </row>
    <row r="87" spans="15:15" x14ac:dyDescent="0.25">
      <c r="O87" s="22"/>
    </row>
    <row r="88" spans="15:15" x14ac:dyDescent="0.25">
      <c r="O88" s="22"/>
    </row>
    <row r="89" spans="15:15" x14ac:dyDescent="0.25">
      <c r="O89" s="22"/>
    </row>
    <row r="90" spans="15:15" x14ac:dyDescent="0.25">
      <c r="O90" s="22"/>
    </row>
    <row r="91" spans="15:15" x14ac:dyDescent="0.25">
      <c r="O91" s="22"/>
    </row>
    <row r="92" spans="15:15" x14ac:dyDescent="0.25">
      <c r="O92" s="22"/>
    </row>
    <row r="93" spans="15:15" x14ac:dyDescent="0.25">
      <c r="O93" s="22"/>
    </row>
    <row r="94" spans="15:15" x14ac:dyDescent="0.25">
      <c r="O94" s="22"/>
    </row>
    <row r="95" spans="15:15" x14ac:dyDescent="0.25">
      <c r="O95" s="22"/>
    </row>
    <row r="96" spans="15:15" x14ac:dyDescent="0.25">
      <c r="O96" s="22"/>
    </row>
    <row r="97" spans="15:15" x14ac:dyDescent="0.25">
      <c r="O97" s="22"/>
    </row>
    <row r="98" spans="15:15" x14ac:dyDescent="0.25">
      <c r="O98" s="22"/>
    </row>
    <row r="99" spans="15:15" x14ac:dyDescent="0.25">
      <c r="O99" s="22"/>
    </row>
    <row r="100" spans="15:15" x14ac:dyDescent="0.25">
      <c r="O100" s="22"/>
    </row>
    <row r="101" spans="15:15" x14ac:dyDescent="0.25">
      <c r="O101" s="22"/>
    </row>
    <row r="102" spans="15:15" x14ac:dyDescent="0.25">
      <c r="O102" s="22"/>
    </row>
    <row r="103" spans="15:15" x14ac:dyDescent="0.25">
      <c r="O103" s="22"/>
    </row>
    <row r="104" spans="15:15" x14ac:dyDescent="0.25">
      <c r="O104" s="22"/>
    </row>
    <row r="105" spans="15:15" x14ac:dyDescent="0.25">
      <c r="O105" s="22"/>
    </row>
    <row r="106" spans="15:15" x14ac:dyDescent="0.25">
      <c r="O106" s="22"/>
    </row>
    <row r="107" spans="15:15" x14ac:dyDescent="0.25">
      <c r="O107" s="22"/>
    </row>
    <row r="108" spans="15:15" x14ac:dyDescent="0.25">
      <c r="O108" s="22"/>
    </row>
    <row r="109" spans="15:15" x14ac:dyDescent="0.25">
      <c r="O109" s="22"/>
    </row>
    <row r="110" spans="15:15" x14ac:dyDescent="0.25">
      <c r="O110" s="22"/>
    </row>
    <row r="111" spans="15:15" x14ac:dyDescent="0.25">
      <c r="O111" s="22"/>
    </row>
    <row r="112" spans="15:15" x14ac:dyDescent="0.25">
      <c r="O112" s="22"/>
    </row>
    <row r="113" spans="15:15" x14ac:dyDescent="0.25">
      <c r="O113" s="22"/>
    </row>
    <row r="114" spans="15:15" x14ac:dyDescent="0.25">
      <c r="O114" s="22"/>
    </row>
    <row r="115" spans="15:15" x14ac:dyDescent="0.25">
      <c r="O115" s="22"/>
    </row>
    <row r="116" spans="15:15" x14ac:dyDescent="0.25">
      <c r="O116" s="22"/>
    </row>
    <row r="117" spans="15:15" x14ac:dyDescent="0.25">
      <c r="O117" s="22"/>
    </row>
    <row r="118" spans="15:15" x14ac:dyDescent="0.25">
      <c r="O118" s="22"/>
    </row>
    <row r="119" spans="15:15" x14ac:dyDescent="0.25">
      <c r="O119" s="22"/>
    </row>
    <row r="120" spans="15:15" x14ac:dyDescent="0.25">
      <c r="O120" s="22"/>
    </row>
    <row r="121" spans="15:15" x14ac:dyDescent="0.25">
      <c r="O121" s="22"/>
    </row>
    <row r="122" spans="15:15" x14ac:dyDescent="0.25">
      <c r="O122" s="22"/>
    </row>
    <row r="123" spans="15:15" x14ac:dyDescent="0.25">
      <c r="O123" s="22"/>
    </row>
    <row r="124" spans="15:15" x14ac:dyDescent="0.25">
      <c r="O124" s="22"/>
    </row>
    <row r="125" spans="15:15" x14ac:dyDescent="0.25">
      <c r="O125" s="22"/>
    </row>
    <row r="126" spans="15:15" x14ac:dyDescent="0.25">
      <c r="O126" s="22"/>
    </row>
    <row r="127" spans="15:15" x14ac:dyDescent="0.25">
      <c r="O127" s="22"/>
    </row>
    <row r="128" spans="15:15" x14ac:dyDescent="0.25">
      <c r="O128" s="22"/>
    </row>
    <row r="129" spans="15:15" x14ac:dyDescent="0.25">
      <c r="O129" s="22"/>
    </row>
    <row r="130" spans="15:15" x14ac:dyDescent="0.25">
      <c r="O130" s="22"/>
    </row>
    <row r="131" spans="15:15" x14ac:dyDescent="0.25">
      <c r="O131" s="22"/>
    </row>
    <row r="132" spans="15:15" x14ac:dyDescent="0.25">
      <c r="O132" s="22"/>
    </row>
    <row r="133" spans="15:15" x14ac:dyDescent="0.25">
      <c r="O133" s="22"/>
    </row>
    <row r="134" spans="15:15" x14ac:dyDescent="0.25">
      <c r="O134" s="22"/>
    </row>
    <row r="135" spans="15:15" x14ac:dyDescent="0.25">
      <c r="O135" s="22"/>
    </row>
    <row r="136" spans="15:15" x14ac:dyDescent="0.25">
      <c r="O136" s="22"/>
    </row>
    <row r="137" spans="15:15" x14ac:dyDescent="0.25">
      <c r="O137" s="22"/>
    </row>
    <row r="138" spans="15:15" x14ac:dyDescent="0.25">
      <c r="O138" s="22"/>
    </row>
    <row r="139" spans="15:15" x14ac:dyDescent="0.25">
      <c r="O139" s="22"/>
    </row>
    <row r="140" spans="15:15" x14ac:dyDescent="0.25">
      <c r="O140" s="22"/>
    </row>
    <row r="141" spans="15:15" x14ac:dyDescent="0.25">
      <c r="O141" s="22"/>
    </row>
    <row r="142" spans="15:15" x14ac:dyDescent="0.25">
      <c r="O142" s="22"/>
    </row>
    <row r="143" spans="15:15" x14ac:dyDescent="0.25">
      <c r="O143" s="22"/>
    </row>
    <row r="144" spans="15:15" x14ac:dyDescent="0.25">
      <c r="O144" s="22"/>
    </row>
    <row r="145" spans="15:15" x14ac:dyDescent="0.25">
      <c r="O145" s="22"/>
    </row>
    <row r="146" spans="15:15" x14ac:dyDescent="0.25">
      <c r="O146" s="22"/>
    </row>
    <row r="147" spans="15:15" x14ac:dyDescent="0.25">
      <c r="O147" s="22"/>
    </row>
    <row r="148" spans="15:15" x14ac:dyDescent="0.25">
      <c r="O148" s="22"/>
    </row>
    <row r="149" spans="15:15" x14ac:dyDescent="0.25">
      <c r="O149" s="22"/>
    </row>
    <row r="150" spans="15:15" x14ac:dyDescent="0.25">
      <c r="O150" s="22"/>
    </row>
    <row r="151" spans="15:15" x14ac:dyDescent="0.25">
      <c r="O151" s="22"/>
    </row>
    <row r="152" spans="15:15" x14ac:dyDescent="0.25">
      <c r="O152" s="22"/>
    </row>
    <row r="153" spans="15:15" x14ac:dyDescent="0.25">
      <c r="O153" s="22"/>
    </row>
    <row r="154" spans="15:15" x14ac:dyDescent="0.25">
      <c r="O154" s="22"/>
    </row>
    <row r="155" spans="15:15" x14ac:dyDescent="0.25">
      <c r="O155" s="22"/>
    </row>
    <row r="156" spans="15:15" x14ac:dyDescent="0.25">
      <c r="O156" s="22"/>
    </row>
    <row r="157" spans="15:15" x14ac:dyDescent="0.25">
      <c r="O157" s="22"/>
    </row>
    <row r="158" spans="15:15" x14ac:dyDescent="0.25">
      <c r="O158" s="22"/>
    </row>
    <row r="159" spans="15:15" x14ac:dyDescent="0.25">
      <c r="O159" s="22"/>
    </row>
    <row r="160" spans="15:15" x14ac:dyDescent="0.25">
      <c r="O160" s="22"/>
    </row>
    <row r="161" spans="15:15" x14ac:dyDescent="0.25">
      <c r="O161" s="22"/>
    </row>
    <row r="162" spans="15:15" x14ac:dyDescent="0.25">
      <c r="O162" s="22"/>
    </row>
    <row r="163" spans="15:15" x14ac:dyDescent="0.25">
      <c r="O163" s="22"/>
    </row>
    <row r="164" spans="15:15" x14ac:dyDescent="0.25">
      <c r="O164" s="22"/>
    </row>
    <row r="165" spans="15:15" x14ac:dyDescent="0.25">
      <c r="O165" s="22"/>
    </row>
    <row r="166" spans="15:15" x14ac:dyDescent="0.25">
      <c r="O166" s="22"/>
    </row>
    <row r="167" spans="15:15" x14ac:dyDescent="0.25">
      <c r="O167" s="22"/>
    </row>
    <row r="168" spans="15:15" x14ac:dyDescent="0.25">
      <c r="O168" s="22"/>
    </row>
    <row r="169" spans="15:15" x14ac:dyDescent="0.25">
      <c r="O169" s="22"/>
    </row>
    <row r="170" spans="15:15" x14ac:dyDescent="0.25">
      <c r="O170" s="22"/>
    </row>
    <row r="171" spans="15:15" x14ac:dyDescent="0.25">
      <c r="O171" s="22"/>
    </row>
    <row r="172" spans="15:15" x14ac:dyDescent="0.25">
      <c r="O172" s="22"/>
    </row>
    <row r="173" spans="15:15" x14ac:dyDescent="0.25">
      <c r="O173" s="22"/>
    </row>
    <row r="174" spans="15:15" x14ac:dyDescent="0.25">
      <c r="O174" s="22"/>
    </row>
    <row r="175" spans="15:15" x14ac:dyDescent="0.25">
      <c r="O175" s="22"/>
    </row>
    <row r="176" spans="15:15" x14ac:dyDescent="0.25">
      <c r="O176" s="22"/>
    </row>
    <row r="177" spans="15:15" x14ac:dyDescent="0.25">
      <c r="O177" s="22"/>
    </row>
    <row r="178" spans="15:15" x14ac:dyDescent="0.25">
      <c r="O178" s="22"/>
    </row>
    <row r="179" spans="15:15" x14ac:dyDescent="0.25">
      <c r="O179" s="22"/>
    </row>
    <row r="180" spans="15:15" x14ac:dyDescent="0.25">
      <c r="O180" s="22"/>
    </row>
    <row r="181" spans="15:15" x14ac:dyDescent="0.25">
      <c r="O181" s="22"/>
    </row>
    <row r="182" spans="15:15" x14ac:dyDescent="0.25">
      <c r="O182" s="22"/>
    </row>
    <row r="183" spans="15:15" x14ac:dyDescent="0.25">
      <c r="O183" s="22"/>
    </row>
    <row r="184" spans="15:15" x14ac:dyDescent="0.25">
      <c r="O184" s="22"/>
    </row>
    <row r="185" spans="15:15" x14ac:dyDescent="0.25">
      <c r="O185" s="22"/>
    </row>
    <row r="186" spans="15:15" x14ac:dyDescent="0.25">
      <c r="O186" s="22"/>
    </row>
    <row r="187" spans="15:15" x14ac:dyDescent="0.25">
      <c r="O187" s="22"/>
    </row>
    <row r="188" spans="15:15" x14ac:dyDescent="0.25">
      <c r="O188" s="22"/>
    </row>
    <row r="189" spans="15:15" x14ac:dyDescent="0.25">
      <c r="O189" s="22"/>
    </row>
    <row r="190" spans="15:15" x14ac:dyDescent="0.25">
      <c r="O190" s="22"/>
    </row>
    <row r="191" spans="15:15" x14ac:dyDescent="0.25">
      <c r="O191" s="22"/>
    </row>
    <row r="192" spans="15:15" x14ac:dyDescent="0.25">
      <c r="O192" s="22"/>
    </row>
    <row r="193" spans="15:15" x14ac:dyDescent="0.25">
      <c r="O193" s="22"/>
    </row>
    <row r="194" spans="15:15" x14ac:dyDescent="0.25">
      <c r="O194" s="22"/>
    </row>
    <row r="195" spans="15:15" x14ac:dyDescent="0.25">
      <c r="O195" s="22"/>
    </row>
    <row r="196" spans="15:15" x14ac:dyDescent="0.25">
      <c r="O196" s="22"/>
    </row>
    <row r="197" spans="15:15" x14ac:dyDescent="0.25">
      <c r="O197" s="22"/>
    </row>
    <row r="198" spans="15:15" x14ac:dyDescent="0.25">
      <c r="O198" s="22"/>
    </row>
    <row r="199" spans="15:15" x14ac:dyDescent="0.25">
      <c r="O199" s="22"/>
    </row>
    <row r="200" spans="15:15" x14ac:dyDescent="0.25">
      <c r="O200" s="22"/>
    </row>
    <row r="201" spans="15:15" x14ac:dyDescent="0.25">
      <c r="O201" s="22"/>
    </row>
    <row r="202" spans="15:15" x14ac:dyDescent="0.25">
      <c r="O202" s="22"/>
    </row>
    <row r="203" spans="15:15" x14ac:dyDescent="0.25">
      <c r="O203" s="22"/>
    </row>
    <row r="204" spans="15:15" x14ac:dyDescent="0.25">
      <c r="O204" s="22"/>
    </row>
    <row r="205" spans="15:15" x14ac:dyDescent="0.25">
      <c r="O205" s="22"/>
    </row>
    <row r="206" spans="15:15" x14ac:dyDescent="0.25">
      <c r="O206" s="22"/>
    </row>
    <row r="207" spans="15:15" x14ac:dyDescent="0.25">
      <c r="O207" s="22"/>
    </row>
    <row r="208" spans="15:15" x14ac:dyDescent="0.25">
      <c r="O208" s="22"/>
    </row>
    <row r="209" spans="15:15" x14ac:dyDescent="0.25">
      <c r="O209" s="22"/>
    </row>
    <row r="210" spans="15:15" x14ac:dyDescent="0.25">
      <c r="O210" s="22"/>
    </row>
    <row r="211" spans="15:15" x14ac:dyDescent="0.25">
      <c r="O211" s="22"/>
    </row>
    <row r="212" spans="15:15" x14ac:dyDescent="0.25">
      <c r="O212" s="22"/>
    </row>
    <row r="213" spans="15:15" x14ac:dyDescent="0.25">
      <c r="O213" s="22"/>
    </row>
    <row r="214" spans="15:15" x14ac:dyDescent="0.25">
      <c r="O214" s="22"/>
    </row>
    <row r="215" spans="15:15" x14ac:dyDescent="0.25">
      <c r="O215" s="22"/>
    </row>
    <row r="216" spans="15:15" x14ac:dyDescent="0.25">
      <c r="O216" s="22"/>
    </row>
    <row r="217" spans="15:15" x14ac:dyDescent="0.25">
      <c r="O217" s="22"/>
    </row>
    <row r="218" spans="15:15" x14ac:dyDescent="0.25">
      <c r="O218" s="22"/>
    </row>
    <row r="219" spans="15:15" x14ac:dyDescent="0.25">
      <c r="O219" s="22"/>
    </row>
    <row r="220" spans="15:15" x14ac:dyDescent="0.25">
      <c r="O220" s="22"/>
    </row>
    <row r="221" spans="15:15" x14ac:dyDescent="0.25">
      <c r="O221" s="22"/>
    </row>
    <row r="222" spans="15:15" x14ac:dyDescent="0.25">
      <c r="O222" s="22"/>
    </row>
    <row r="223" spans="15:15" x14ac:dyDescent="0.25">
      <c r="O223" s="22"/>
    </row>
    <row r="224" spans="15:15" x14ac:dyDescent="0.25">
      <c r="O224" s="22"/>
    </row>
    <row r="225" spans="15:15" x14ac:dyDescent="0.25">
      <c r="O225" s="22"/>
    </row>
    <row r="226" spans="15:15" x14ac:dyDescent="0.25">
      <c r="O226" s="22"/>
    </row>
    <row r="227" spans="15:15" x14ac:dyDescent="0.25">
      <c r="O227" s="22"/>
    </row>
    <row r="228" spans="15:15" x14ac:dyDescent="0.25">
      <c r="O228" s="22"/>
    </row>
    <row r="229" spans="15:15" x14ac:dyDescent="0.25">
      <c r="O229" s="22"/>
    </row>
    <row r="230" spans="15:15" x14ac:dyDescent="0.25">
      <c r="O230" s="22"/>
    </row>
    <row r="231" spans="15:15" x14ac:dyDescent="0.25">
      <c r="O231" s="22"/>
    </row>
    <row r="232" spans="15:15" x14ac:dyDescent="0.25">
      <c r="O232" s="22"/>
    </row>
    <row r="233" spans="15:15" x14ac:dyDescent="0.25">
      <c r="O233" s="22"/>
    </row>
    <row r="234" spans="15:15" x14ac:dyDescent="0.25">
      <c r="O234" s="22"/>
    </row>
    <row r="235" spans="15:15" x14ac:dyDescent="0.25">
      <c r="O235" s="22"/>
    </row>
    <row r="236" spans="15:15" x14ac:dyDescent="0.25">
      <c r="O236" s="22"/>
    </row>
  </sheetData>
  <mergeCells count="16">
    <mergeCell ref="A4:A11"/>
    <mergeCell ref="B4:B11"/>
    <mergeCell ref="O1:O2"/>
    <mergeCell ref="X1:X2"/>
    <mergeCell ref="A2:N2"/>
    <mergeCell ref="R1:R2"/>
    <mergeCell ref="S1:S2"/>
    <mergeCell ref="T1:T2"/>
    <mergeCell ref="U1:U2"/>
    <mergeCell ref="V1:V2"/>
    <mergeCell ref="W1:W2"/>
    <mergeCell ref="A1:C1"/>
    <mergeCell ref="D1:K1"/>
    <mergeCell ref="L1:N1"/>
    <mergeCell ref="P1:P2"/>
    <mergeCell ref="Q1:Q2"/>
  </mergeCells>
  <conditionalFormatting sqref="M4:P4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CEART</vt:lpstr>
      <vt:lpstr>CCT</vt:lpstr>
      <vt:lpstr>CEO</vt:lpstr>
      <vt:lpstr>CEPLAN</vt:lpstr>
      <vt:lpstr>CAV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CRISTIANO DEBORTOLI</cp:lastModifiedBy>
  <cp:lastPrinted>2014-06-04T18:55:53Z</cp:lastPrinted>
  <dcterms:created xsi:type="dcterms:W3CDTF">2010-06-19T20:43:11Z</dcterms:created>
  <dcterms:modified xsi:type="dcterms:W3CDTF">2023-10-30T20:06:10Z</dcterms:modified>
</cp:coreProperties>
</file>