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irAdministrativa\GESTAO_2018-2022-2026\planejamento_CEFID\Custeio\orcamento_2026\"/>
    </mc:Choice>
  </mc:AlternateContent>
  <xr:revisionPtr revIDLastSave="0" documentId="13_ncr:1_{E81C6ABE-FE3A-4CDF-B8F6-334D72347BF4}" xr6:coauthVersionLast="47" xr6:coauthVersionMax="47" xr10:uidLastSave="{00000000-0000-0000-0000-000000000000}"/>
  <bookViews>
    <workbookView xWindow="-120" yWindow="-120" windowWidth="29040" windowHeight="15720" tabRatio="865" xr2:uid="{00000000-000D-0000-FFFF-FFFF00000000}"/>
  </bookViews>
  <sheets>
    <sheet name="CEFID" sheetId="11" r:id="rId1"/>
  </sheets>
  <definedNames>
    <definedName name="_xlnm._FilterDatabase" localSheetId="0" hidden="1">CEFID!$B$8:$G$369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11" l="1"/>
  <c r="G4" i="11"/>
  <c r="G3" i="11"/>
  <c r="G6" i="11" l="1"/>
</calcChain>
</file>

<file path=xl/sharedStrings.xml><?xml version="1.0" encoding="utf-8"?>
<sst xmlns="http://schemas.openxmlformats.org/spreadsheetml/2006/main" count="79" uniqueCount="17">
  <si>
    <t>CENTRO</t>
  </si>
  <si>
    <t>PROJETO/ATIVIDADE</t>
  </si>
  <si>
    <t>FONTE</t>
  </si>
  <si>
    <t>11038 - Gestão Administrativa, Manutenção E Conservação Das Unidades Da Udesc</t>
  </si>
  <si>
    <t>12758 - Consolidar As Ações De Extensão, Cultura, Esportes E Eventos - Udesc</t>
  </si>
  <si>
    <t>14833 - Realizar Ações Para Assistência Estudantil - Udesc</t>
  </si>
  <si>
    <t>14842 - Consolidar As Atividades De Pesquisa E Pós-graduação - Udesc</t>
  </si>
  <si>
    <t>14843 -  Promover Saúde E Segurança A Servidores No Contexto Ocupacional - Udesc</t>
  </si>
  <si>
    <t>3201 - Consolidação Do Ensino De Graduação - Udesc</t>
  </si>
  <si>
    <t>5852 - Consolidar O Desenvolvimento Profissional Dos Servidores Da Udesc</t>
  </si>
  <si>
    <t>06 - CEFID</t>
  </si>
  <si>
    <t>LOA 2026</t>
  </si>
  <si>
    <t>GND</t>
  </si>
  <si>
    <t>ELEMENTO</t>
  </si>
  <si>
    <t>RESUMO</t>
  </si>
  <si>
    <t>TOTAL</t>
  </si>
  <si>
    <t>ORÇAMENTO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</si>
</sst>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&quot;\ * #,##0_-;\-&quot;R$&quot;\ * #,##0_-;_-&quot;R$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2" fillId="0" borderId="1" xfId="0" applyFont="1" applyBorder="1"/>
    <xf numFmtId="0" fontId="0" fillId="0" borderId="1" xfId="0" applyBorder="1"/>
    <xf numFmtId="0" fontId="3" fillId="0" borderId="0" xfId="0" applyFont="1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84"/>
  <sheetViews>
    <sheetView showGridLines="0" tabSelected="1" workbookViewId="0">
      <selection activeCell="G4" sqref="G4"/>
    </sheetView>
  </sheetViews>
  <sheetFormatPr defaultRowHeight="15" x14ac:dyDescent="0.25"/>
  <cols>
    <col min="2" max="2" width="11.42578125" bestFit="1" customWidth="1"/>
    <col min="3" max="3" width="80.7109375" bestFit="1" customWidth="1"/>
    <col min="4" max="4" width="8" bestFit="1" customWidth="1"/>
    <col min="5" max="5" width="8" style="1" customWidth="1"/>
    <col min="6" max="6" width="10.5703125" style="1" bestFit="1" customWidth="1"/>
    <col min="7" max="7" width="19.85546875" style="1" bestFit="1" customWidth="1"/>
  </cols>
  <sheetData>
    <row r="2" spans="2:7" x14ac:dyDescent="0.25">
      <c r="G2" s="11" t="s">
        <v>14</v>
      </c>
    </row>
    <row r="3" spans="2:7" x14ac:dyDescent="0.25">
      <c r="F3" s="2">
        <v>31</v>
      </c>
      <c r="G3" s="3">
        <f>SUMIF($E$9:$E$369,F3,$G$9:$G$369)</f>
        <v>0</v>
      </c>
    </row>
    <row r="4" spans="2:7" x14ac:dyDescent="0.25">
      <c r="F4" s="2">
        <v>33</v>
      </c>
      <c r="G4" s="3">
        <f>SUMIF($E$9:$E$369,F4,$G$9:$G$369)</f>
        <v>4926995</v>
      </c>
    </row>
    <row r="5" spans="2:7" x14ac:dyDescent="0.25">
      <c r="F5" s="2">
        <v>449052</v>
      </c>
      <c r="G5" s="3">
        <f>SUMIF($E$9:$E$369,44,$G$9:$G$369)</f>
        <v>3177157</v>
      </c>
    </row>
    <row r="6" spans="2:7" ht="18.75" x14ac:dyDescent="0.3">
      <c r="B6" s="7" t="s">
        <v>16</v>
      </c>
      <c r="F6" s="11" t="s">
        <v>15</v>
      </c>
      <c r="G6" s="12">
        <f>SUM(G3:G5)</f>
        <v>8104152</v>
      </c>
    </row>
    <row r="8" spans="2:7" x14ac:dyDescent="0.25">
      <c r="B8" s="8" t="s">
        <v>0</v>
      </c>
      <c r="C8" s="8" t="s">
        <v>1</v>
      </c>
      <c r="D8" s="8" t="s">
        <v>2</v>
      </c>
      <c r="E8" s="9" t="s">
        <v>12</v>
      </c>
      <c r="F8" s="9" t="s">
        <v>13</v>
      </c>
      <c r="G8" s="10" t="s">
        <v>11</v>
      </c>
    </row>
    <row r="9" spans="2:7" x14ac:dyDescent="0.25">
      <c r="B9" s="5" t="s">
        <v>10</v>
      </c>
      <c r="C9" s="5" t="s">
        <v>3</v>
      </c>
      <c r="D9" s="6">
        <v>1500100</v>
      </c>
      <c r="E9" s="2">
        <v>33</v>
      </c>
      <c r="F9" s="2">
        <v>339014</v>
      </c>
      <c r="G9" s="4">
        <v>16570</v>
      </c>
    </row>
    <row r="10" spans="2:7" x14ac:dyDescent="0.25">
      <c r="B10" s="5" t="s">
        <v>10</v>
      </c>
      <c r="C10" s="5" t="s">
        <v>3</v>
      </c>
      <c r="D10" s="6">
        <v>1500100</v>
      </c>
      <c r="E10" s="2">
        <v>33</v>
      </c>
      <c r="F10" s="2">
        <v>339030</v>
      </c>
      <c r="G10" s="4">
        <v>417558</v>
      </c>
    </row>
    <row r="11" spans="2:7" x14ac:dyDescent="0.25">
      <c r="B11" s="5" t="s">
        <v>10</v>
      </c>
      <c r="C11" s="5" t="s">
        <v>3</v>
      </c>
      <c r="D11" s="6">
        <v>1500100</v>
      </c>
      <c r="E11" s="2">
        <v>33</v>
      </c>
      <c r="F11" s="2">
        <v>339033</v>
      </c>
      <c r="G11" s="4">
        <v>20712</v>
      </c>
    </row>
    <row r="12" spans="2:7" x14ac:dyDescent="0.25">
      <c r="B12" s="5" t="s">
        <v>10</v>
      </c>
      <c r="C12" s="5" t="s">
        <v>3</v>
      </c>
      <c r="D12" s="6">
        <v>1500100</v>
      </c>
      <c r="E12" s="2">
        <v>33</v>
      </c>
      <c r="F12" s="2">
        <v>339036</v>
      </c>
      <c r="G12" s="4">
        <v>8285</v>
      </c>
    </row>
    <row r="13" spans="2:7" x14ac:dyDescent="0.25">
      <c r="B13" s="5" t="s">
        <v>10</v>
      </c>
      <c r="C13" s="5" t="s">
        <v>3</v>
      </c>
      <c r="D13" s="6">
        <v>1500100</v>
      </c>
      <c r="E13" s="2">
        <v>33</v>
      </c>
      <c r="F13" s="2">
        <v>339037</v>
      </c>
      <c r="G13" s="4">
        <v>2448173</v>
      </c>
    </row>
    <row r="14" spans="2:7" x14ac:dyDescent="0.25">
      <c r="B14" s="5" t="s">
        <v>10</v>
      </c>
      <c r="C14" s="5" t="s">
        <v>3</v>
      </c>
      <c r="D14" s="6">
        <v>1500100</v>
      </c>
      <c r="E14" s="2">
        <v>33</v>
      </c>
      <c r="F14" s="2">
        <v>339039</v>
      </c>
      <c r="G14" s="4">
        <v>981749</v>
      </c>
    </row>
    <row r="15" spans="2:7" x14ac:dyDescent="0.25">
      <c r="B15" s="5" t="s">
        <v>10</v>
      </c>
      <c r="C15" s="5" t="s">
        <v>3</v>
      </c>
      <c r="D15" s="6">
        <v>1500100</v>
      </c>
      <c r="E15" s="2">
        <v>33</v>
      </c>
      <c r="F15" s="2">
        <v>339040</v>
      </c>
      <c r="G15" s="4">
        <v>12427</v>
      </c>
    </row>
    <row r="16" spans="2:7" x14ac:dyDescent="0.25">
      <c r="B16" s="5" t="s">
        <v>10</v>
      </c>
      <c r="C16" s="5" t="s">
        <v>3</v>
      </c>
      <c r="D16" s="6">
        <v>1500100</v>
      </c>
      <c r="E16" s="2">
        <v>33</v>
      </c>
      <c r="F16" s="2">
        <v>339047</v>
      </c>
      <c r="G16" s="4">
        <v>20712</v>
      </c>
    </row>
    <row r="17" spans="2:7" x14ac:dyDescent="0.25">
      <c r="B17" s="5" t="s">
        <v>10</v>
      </c>
      <c r="C17" s="5" t="s">
        <v>3</v>
      </c>
      <c r="D17" s="6">
        <v>1500100</v>
      </c>
      <c r="E17" s="2">
        <v>33</v>
      </c>
      <c r="F17" s="2">
        <v>339140</v>
      </c>
      <c r="G17" s="4">
        <v>994</v>
      </c>
    </row>
    <row r="18" spans="2:7" x14ac:dyDescent="0.25">
      <c r="B18" s="5" t="s">
        <v>10</v>
      </c>
      <c r="C18" s="5" t="s">
        <v>3</v>
      </c>
      <c r="D18" s="6">
        <v>1500100</v>
      </c>
      <c r="E18" s="2">
        <v>44</v>
      </c>
      <c r="F18" s="2">
        <v>449052</v>
      </c>
      <c r="G18" s="4">
        <v>797157</v>
      </c>
    </row>
    <row r="19" spans="2:7" x14ac:dyDescent="0.25">
      <c r="B19" s="5" t="s">
        <v>10</v>
      </c>
      <c r="C19" s="5" t="s">
        <v>4</v>
      </c>
      <c r="D19" s="6">
        <v>1500100</v>
      </c>
      <c r="E19" s="2">
        <v>33</v>
      </c>
      <c r="F19" s="2">
        <v>339014</v>
      </c>
      <c r="G19" s="4">
        <v>6628</v>
      </c>
    </row>
    <row r="20" spans="2:7" x14ac:dyDescent="0.25">
      <c r="B20" s="5" t="s">
        <v>10</v>
      </c>
      <c r="C20" s="5" t="s">
        <v>4</v>
      </c>
      <c r="D20" s="6">
        <v>1500100</v>
      </c>
      <c r="E20" s="2">
        <v>33</v>
      </c>
      <c r="F20" s="2">
        <v>339030</v>
      </c>
      <c r="G20" s="4">
        <v>53023</v>
      </c>
    </row>
    <row r="21" spans="2:7" x14ac:dyDescent="0.25">
      <c r="B21" s="5" t="s">
        <v>10</v>
      </c>
      <c r="C21" s="5" t="s">
        <v>4</v>
      </c>
      <c r="D21" s="6">
        <v>1500100</v>
      </c>
      <c r="E21" s="2">
        <v>33</v>
      </c>
      <c r="F21" s="2">
        <v>339033</v>
      </c>
      <c r="G21" s="4">
        <v>12427</v>
      </c>
    </row>
    <row r="22" spans="2:7" x14ac:dyDescent="0.25">
      <c r="B22" s="5" t="s">
        <v>10</v>
      </c>
      <c r="C22" s="5" t="s">
        <v>4</v>
      </c>
      <c r="D22" s="6">
        <v>1500100</v>
      </c>
      <c r="E22" s="2">
        <v>33</v>
      </c>
      <c r="F22" s="2">
        <v>339036</v>
      </c>
      <c r="G22" s="4">
        <v>8285</v>
      </c>
    </row>
    <row r="23" spans="2:7" x14ac:dyDescent="0.25">
      <c r="B23" s="5" t="s">
        <v>10</v>
      </c>
      <c r="C23" s="5" t="s">
        <v>4</v>
      </c>
      <c r="D23" s="6">
        <v>1500100</v>
      </c>
      <c r="E23" s="2">
        <v>33</v>
      </c>
      <c r="F23" s="2">
        <v>339039</v>
      </c>
      <c r="G23" s="4">
        <v>86991</v>
      </c>
    </row>
    <row r="24" spans="2:7" x14ac:dyDescent="0.25">
      <c r="B24" s="5" t="s">
        <v>10</v>
      </c>
      <c r="C24" s="5" t="s">
        <v>4</v>
      </c>
      <c r="D24" s="6">
        <v>1500100</v>
      </c>
      <c r="E24" s="2">
        <v>33</v>
      </c>
      <c r="F24" s="2">
        <v>339040</v>
      </c>
      <c r="G24" s="4">
        <v>20712</v>
      </c>
    </row>
    <row r="25" spans="2:7" x14ac:dyDescent="0.25">
      <c r="B25" s="5" t="s">
        <v>10</v>
      </c>
      <c r="C25" s="5" t="s">
        <v>4</v>
      </c>
      <c r="D25" s="6">
        <v>1500100</v>
      </c>
      <c r="E25" s="2">
        <v>44</v>
      </c>
      <c r="F25" s="2">
        <v>449052</v>
      </c>
      <c r="G25" s="4">
        <v>150000</v>
      </c>
    </row>
    <row r="26" spans="2:7" x14ac:dyDescent="0.25">
      <c r="B26" s="5" t="s">
        <v>10</v>
      </c>
      <c r="C26" s="5" t="s">
        <v>5</v>
      </c>
      <c r="D26" s="6">
        <v>1500100</v>
      </c>
      <c r="E26" s="2">
        <v>33</v>
      </c>
      <c r="F26" s="2">
        <v>339036</v>
      </c>
      <c r="G26" s="4">
        <v>99418</v>
      </c>
    </row>
    <row r="27" spans="2:7" x14ac:dyDescent="0.25">
      <c r="B27" s="5" t="s">
        <v>10</v>
      </c>
      <c r="C27" s="5" t="s">
        <v>5</v>
      </c>
      <c r="D27" s="6">
        <v>1500100</v>
      </c>
      <c r="E27" s="2">
        <v>33</v>
      </c>
      <c r="F27" s="2">
        <v>339039</v>
      </c>
      <c r="G27" s="4">
        <v>231976</v>
      </c>
    </row>
    <row r="28" spans="2:7" x14ac:dyDescent="0.25">
      <c r="B28" s="5" t="s">
        <v>10</v>
      </c>
      <c r="C28" s="5" t="s">
        <v>6</v>
      </c>
      <c r="D28" s="6">
        <v>1500100</v>
      </c>
      <c r="E28" s="2">
        <v>33</v>
      </c>
      <c r="F28" s="2">
        <v>339014</v>
      </c>
      <c r="G28" s="4">
        <v>71913</v>
      </c>
    </row>
    <row r="29" spans="2:7" x14ac:dyDescent="0.25">
      <c r="B29" s="5" t="s">
        <v>10</v>
      </c>
      <c r="C29" s="5" t="s">
        <v>6</v>
      </c>
      <c r="D29" s="6">
        <v>1500100</v>
      </c>
      <c r="E29" s="2">
        <v>33</v>
      </c>
      <c r="F29" s="2">
        <v>339030</v>
      </c>
      <c r="G29" s="4">
        <v>6628</v>
      </c>
    </row>
    <row r="30" spans="2:7" x14ac:dyDescent="0.25">
      <c r="B30" s="5" t="s">
        <v>10</v>
      </c>
      <c r="C30" s="5" t="s">
        <v>6</v>
      </c>
      <c r="D30" s="6">
        <v>1500100</v>
      </c>
      <c r="E30" s="2">
        <v>33</v>
      </c>
      <c r="F30" s="2">
        <v>339033</v>
      </c>
      <c r="G30" s="4">
        <v>154097</v>
      </c>
    </row>
    <row r="31" spans="2:7" x14ac:dyDescent="0.25">
      <c r="B31" s="5" t="s">
        <v>10</v>
      </c>
      <c r="C31" s="5" t="s">
        <v>6</v>
      </c>
      <c r="D31" s="6">
        <v>1500100</v>
      </c>
      <c r="E31" s="2">
        <v>33</v>
      </c>
      <c r="F31" s="2">
        <v>339036</v>
      </c>
      <c r="G31" s="4">
        <v>5302</v>
      </c>
    </row>
    <row r="32" spans="2:7" x14ac:dyDescent="0.25">
      <c r="B32" s="5" t="s">
        <v>10</v>
      </c>
      <c r="C32" s="5" t="s">
        <v>6</v>
      </c>
      <c r="D32" s="6">
        <v>1500100</v>
      </c>
      <c r="E32" s="2">
        <v>33</v>
      </c>
      <c r="F32" s="2">
        <v>339039</v>
      </c>
      <c r="G32" s="4">
        <v>89145</v>
      </c>
    </row>
    <row r="33" spans="2:7" x14ac:dyDescent="0.25">
      <c r="B33" s="5" t="s">
        <v>10</v>
      </c>
      <c r="C33" s="5" t="s">
        <v>6</v>
      </c>
      <c r="D33" s="6">
        <v>1500100</v>
      </c>
      <c r="E33" s="2">
        <v>44</v>
      </c>
      <c r="F33" s="2">
        <v>449052</v>
      </c>
      <c r="G33" s="4">
        <v>2040000</v>
      </c>
    </row>
    <row r="34" spans="2:7" x14ac:dyDescent="0.25">
      <c r="B34" s="5" t="s">
        <v>10</v>
      </c>
      <c r="C34" s="5" t="s">
        <v>7</v>
      </c>
      <c r="D34" s="6">
        <v>1500100</v>
      </c>
      <c r="E34" s="2">
        <v>33</v>
      </c>
      <c r="F34" s="2">
        <v>339030</v>
      </c>
      <c r="G34" s="4">
        <v>24855</v>
      </c>
    </row>
    <row r="35" spans="2:7" x14ac:dyDescent="0.25">
      <c r="B35" s="5" t="s">
        <v>10</v>
      </c>
      <c r="C35" s="5" t="s">
        <v>8</v>
      </c>
      <c r="D35" s="6">
        <v>1500100</v>
      </c>
      <c r="E35" s="2">
        <v>33</v>
      </c>
      <c r="F35" s="2">
        <v>339014</v>
      </c>
      <c r="G35" s="4">
        <v>4142</v>
      </c>
    </row>
    <row r="36" spans="2:7" x14ac:dyDescent="0.25">
      <c r="B36" s="5" t="s">
        <v>10</v>
      </c>
      <c r="C36" s="5" t="s">
        <v>8</v>
      </c>
      <c r="D36" s="6">
        <v>1500100</v>
      </c>
      <c r="E36" s="2">
        <v>33</v>
      </c>
      <c r="F36" s="2">
        <v>339030</v>
      </c>
      <c r="G36" s="4">
        <v>4142</v>
      </c>
    </row>
    <row r="37" spans="2:7" x14ac:dyDescent="0.25">
      <c r="B37" s="5" t="s">
        <v>10</v>
      </c>
      <c r="C37" s="5" t="s">
        <v>8</v>
      </c>
      <c r="D37" s="6">
        <v>1500100</v>
      </c>
      <c r="E37" s="2">
        <v>33</v>
      </c>
      <c r="F37" s="2">
        <v>339033</v>
      </c>
      <c r="G37" s="4">
        <v>8285</v>
      </c>
    </row>
    <row r="38" spans="2:7" x14ac:dyDescent="0.25">
      <c r="B38" s="5" t="s">
        <v>10</v>
      </c>
      <c r="C38" s="5" t="s">
        <v>8</v>
      </c>
      <c r="D38" s="6">
        <v>1500100</v>
      </c>
      <c r="E38" s="2">
        <v>33</v>
      </c>
      <c r="F38" s="2">
        <v>339036</v>
      </c>
      <c r="G38" s="4">
        <v>28997</v>
      </c>
    </row>
    <row r="39" spans="2:7" x14ac:dyDescent="0.25">
      <c r="B39" s="5" t="s">
        <v>10</v>
      </c>
      <c r="C39" s="5" t="s">
        <v>8</v>
      </c>
      <c r="D39" s="6">
        <v>1500100</v>
      </c>
      <c r="E39" s="2">
        <v>33</v>
      </c>
      <c r="F39" s="2">
        <v>339039</v>
      </c>
      <c r="G39" s="4">
        <v>45567</v>
      </c>
    </row>
    <row r="40" spans="2:7" x14ac:dyDescent="0.25">
      <c r="B40" s="5" t="s">
        <v>10</v>
      </c>
      <c r="C40" s="5" t="s">
        <v>8</v>
      </c>
      <c r="D40" s="6">
        <v>1500100</v>
      </c>
      <c r="E40" s="2">
        <v>44</v>
      </c>
      <c r="F40" s="2">
        <v>449052</v>
      </c>
      <c r="G40" s="4">
        <v>190000</v>
      </c>
    </row>
    <row r="41" spans="2:7" x14ac:dyDescent="0.25">
      <c r="B41" s="5" t="s">
        <v>10</v>
      </c>
      <c r="C41" s="5" t="s">
        <v>9</v>
      </c>
      <c r="D41" s="6">
        <v>1500100</v>
      </c>
      <c r="E41" s="2">
        <v>33</v>
      </c>
      <c r="F41" s="2">
        <v>339014</v>
      </c>
      <c r="G41" s="4">
        <v>4971</v>
      </c>
    </row>
    <row r="42" spans="2:7" x14ac:dyDescent="0.25">
      <c r="B42" s="5" t="s">
        <v>10</v>
      </c>
      <c r="C42" s="5" t="s">
        <v>9</v>
      </c>
      <c r="D42" s="6">
        <v>1500100</v>
      </c>
      <c r="E42" s="2">
        <v>33</v>
      </c>
      <c r="F42" s="2">
        <v>339033</v>
      </c>
      <c r="G42" s="4">
        <v>16570</v>
      </c>
    </row>
    <row r="43" spans="2:7" x14ac:dyDescent="0.25">
      <c r="B43" s="5" t="s">
        <v>10</v>
      </c>
      <c r="C43" s="5" t="s">
        <v>9</v>
      </c>
      <c r="D43" s="6">
        <v>1500100</v>
      </c>
      <c r="E43" s="2">
        <v>33</v>
      </c>
      <c r="F43" s="2">
        <v>339039</v>
      </c>
      <c r="G43" s="4">
        <v>15741</v>
      </c>
    </row>
    <row r="44" spans="2:7" x14ac:dyDescent="0.25">
      <c r="E44"/>
      <c r="F44"/>
      <c r="G44"/>
    </row>
    <row r="45" spans="2:7" x14ac:dyDescent="0.25">
      <c r="E45"/>
      <c r="F45"/>
      <c r="G45"/>
    </row>
    <row r="46" spans="2:7" x14ac:dyDescent="0.25">
      <c r="E46"/>
      <c r="F46"/>
      <c r="G46"/>
    </row>
    <row r="47" spans="2:7" x14ac:dyDescent="0.25">
      <c r="E47"/>
      <c r="F47"/>
      <c r="G47"/>
    </row>
    <row r="48" spans="2:7" x14ac:dyDescent="0.25">
      <c r="E48"/>
      <c r="F48"/>
      <c r="G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</sheetData>
  <autoFilter ref="B8:G369" xr:uid="{00000000-0009-0000-0000-000000000000}">
    <sortState xmlns:xlrd2="http://schemas.microsoft.com/office/spreadsheetml/2017/richdata2" ref="B9:G369">
      <sortCondition ref="B8:B369"/>
    </sortState>
  </autoFilter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CEFID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Freitag</dc:creator>
  <cp:lastModifiedBy>ISMAEL HIPPEN FRANZ</cp:lastModifiedBy>
  <dcterms:created xsi:type="dcterms:W3CDTF">2025-11-06T17:42:36Z</dcterms:created>
  <dcterms:modified xsi:type="dcterms:W3CDTF">2026-03-10T16:57:32Z</dcterms:modified>
</cp:coreProperties>
</file>