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EPO\000\Documentos Modelo\Pesquisa de Preços\"/>
    </mc:Choice>
  </mc:AlternateContent>
  <xr:revisionPtr revIDLastSave="0" documentId="13_ncr:1_{A1589B36-5C62-4C7C-BE47-4B7AD897D8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qualização de Preços" sheetId="1" r:id="rId1"/>
  </sheets>
  <definedNames>
    <definedName name="_xlnm.Print_Area" localSheetId="0">'Equalização de Preços'!$A$6:$M$41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K10" i="1"/>
  <c r="K11" i="1"/>
  <c r="K12" i="1"/>
  <c r="K13" i="1"/>
  <c r="K14" i="1"/>
  <c r="K15" i="1"/>
  <c r="K16" i="1"/>
  <c r="K17" i="1"/>
  <c r="K18" i="1"/>
  <c r="K19" i="1"/>
  <c r="J10" i="1"/>
  <c r="J11" i="1"/>
  <c r="J12" i="1"/>
  <c r="J13" i="1"/>
  <c r="J14" i="1"/>
  <c r="J15" i="1"/>
  <c r="J16" i="1"/>
  <c r="J17" i="1"/>
  <c r="J18" i="1"/>
  <c r="J19" i="1"/>
  <c r="J20" i="1"/>
  <c r="I10" i="1"/>
  <c r="I11" i="1"/>
  <c r="I12" i="1"/>
  <c r="I13" i="1"/>
  <c r="I14" i="1"/>
  <c r="I15" i="1"/>
  <c r="I16" i="1"/>
  <c r="I17" i="1"/>
  <c r="I18" i="1"/>
  <c r="I19" i="1"/>
  <c r="I20" i="1"/>
  <c r="L20" i="1"/>
  <c r="L9" i="1"/>
  <c r="K20" i="1"/>
  <c r="K9" i="1"/>
  <c r="J9" i="1"/>
  <c r="I9" i="1"/>
  <c r="M20" i="1" l="1"/>
  <c r="M10" i="1"/>
  <c r="M9" i="1"/>
  <c r="M22" i="1" l="1"/>
</calcChain>
</file>

<file path=xl/sharedStrings.xml><?xml version="1.0" encoding="utf-8"?>
<sst xmlns="http://schemas.openxmlformats.org/spreadsheetml/2006/main" count="26" uniqueCount="21">
  <si>
    <t>ITEM</t>
  </si>
  <si>
    <t>FONTE 4</t>
  </si>
  <si>
    <t>FONTE 1</t>
  </si>
  <si>
    <t>FONTE 2</t>
  </si>
  <si>
    <t>FONTE 3</t>
  </si>
  <si>
    <t>(Nome fonte)</t>
  </si>
  <si>
    <t>PLANILHA DE EQUALIZAÇÃO DE PREÇOS</t>
  </si>
  <si>
    <t>DESCRIÇÃO</t>
  </si>
  <si>
    <t>QUANT.</t>
  </si>
  <si>
    <t>MENOR PREÇO</t>
  </si>
  <si>
    <t>MÉDIA</t>
  </si>
  <si>
    <t>MEDIANA</t>
  </si>
  <si>
    <t>COEFICIENTE DE VARIAÇÃO</t>
  </si>
  <si>
    <t>TOTAL</t>
  </si>
  <si>
    <t>FONTE 5</t>
  </si>
  <si>
    <r>
      <rPr>
        <b/>
        <sz val="10"/>
        <rFont val="Verdana"/>
        <family val="2"/>
      </rPr>
      <t>Média:</t>
    </r>
    <r>
      <rPr>
        <sz val="10"/>
        <rFont val="Verdana"/>
        <family val="2"/>
      </rPr>
      <t xml:space="preserve"> Soma de todos os valores e orçamentos, dividido pelo número de elementos. Utilizada para um cesta de preços homogênea, ou seja, com coeficiente de variação inferior à 25%.</t>
    </r>
  </si>
  <si>
    <r>
      <rPr>
        <b/>
        <sz val="10"/>
        <rFont val="Verdana"/>
        <family val="2"/>
      </rPr>
      <t>Mediana:</t>
    </r>
    <r>
      <rPr>
        <sz val="10"/>
        <rFont val="Verdana"/>
        <family val="2"/>
      </rPr>
      <t xml:space="preserve"> Valor central de um conjunto de números colocados por ordem de grandeza. Trata-se do número que se encontra exatamente no centro. Utilizada quando a cesta de preços é pouco homogênea, ou seja, quando o coeficiente de variação é superior à 25%.</t>
    </r>
  </si>
  <si>
    <t>Desvio Padrão:</t>
  </si>
  <si>
    <r>
      <rPr>
        <b/>
        <sz val="10"/>
        <rFont val="Verdana"/>
        <family val="2"/>
      </rPr>
      <t>Critério:</t>
    </r>
    <r>
      <rPr>
        <sz val="10"/>
        <rFont val="Verdana"/>
        <family val="2"/>
      </rPr>
      <t xml:space="preserve"> Se CV &gt; 25% considerar preço de referência o valor da Mediana -- Se CV &lt; 25% considerar preço de referência o valor da Média.</t>
    </r>
  </si>
  <si>
    <r>
      <rPr>
        <b/>
        <sz val="10"/>
        <rFont val="Verdana"/>
        <family val="2"/>
      </rPr>
      <t>Coeficiente de Variação:</t>
    </r>
    <r>
      <rPr>
        <sz val="10"/>
        <rFont val="Verdana"/>
        <family val="2"/>
      </rPr>
      <t xml:space="preserve"> percentual obtido dividindo o Desvio Padrão pela Média e multiplicando o resultado por 100.</t>
    </r>
  </si>
  <si>
    <t xml:space="preserve">* Esta planilha foi elaborada conforme a IN nº 16 de 2022 da Secretaria de Estado da Administração e na Nota técnica Nº 1  de 2022 do Tribunal de Contas do Estado de Santa Catarina.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</si>
</sst>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0"/>
    <numFmt numFmtId="165" formatCode="0000"/>
    <numFmt numFmtId="166" formatCode="0.0%"/>
    <numFmt numFmtId="167" formatCode="0.000"/>
    <numFmt numFmtId="168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3366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149B5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166" fontId="4" fillId="2" borderId="4" xfId="2" applyNumberFormat="1" applyFont="1" applyFill="1" applyBorder="1" applyAlignment="1">
      <alignment horizontal="center" vertical="center"/>
    </xf>
    <xf numFmtId="168" fontId="4" fillId="2" borderId="3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4" fillId="0" borderId="0" xfId="2" applyNumberFormat="1" applyFont="1" applyFill="1" applyAlignment="1">
      <alignment horizontal="center" vertical="center"/>
    </xf>
    <xf numFmtId="0" fontId="3" fillId="0" borderId="0" xfId="0" applyFont="1" applyAlignment="1"/>
    <xf numFmtId="168" fontId="4" fillId="2" borderId="5" xfId="0" applyNumberFormat="1" applyFont="1" applyFill="1" applyBorder="1" applyAlignment="1">
      <alignment horizontal="center"/>
    </xf>
    <xf numFmtId="168" fontId="4" fillId="2" borderId="1" xfId="1" applyNumberFormat="1" applyFont="1" applyFill="1" applyBorder="1" applyAlignment="1">
      <alignment horizontal="center"/>
    </xf>
    <xf numFmtId="168" fontId="4" fillId="2" borderId="5" xfId="1" applyNumberFormat="1" applyFont="1" applyFill="1" applyBorder="1" applyAlignment="1">
      <alignment horizontal="center"/>
    </xf>
    <xf numFmtId="166" fontId="4" fillId="2" borderId="5" xfId="2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 wrapText="1"/>
    </xf>
    <xf numFmtId="166" fontId="2" fillId="5" borderId="5" xfId="2" applyNumberFormat="1" applyFont="1" applyFill="1" applyBorder="1" applyAlignment="1">
      <alignment horizontal="center"/>
    </xf>
    <xf numFmtId="168" fontId="6" fillId="5" borderId="3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5" fillId="2" borderId="5" xfId="0" applyNumberFormat="1" applyFont="1" applyFill="1" applyBorder="1" applyAlignment="1" applyProtection="1">
      <alignment horizontal="center" vertical="center"/>
      <protection locked="0"/>
    </xf>
    <xf numFmtId="168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2" borderId="1" xfId="0" applyNumberFormat="1" applyFont="1" applyFill="1" applyBorder="1" applyAlignment="1" applyProtection="1">
      <alignment horizontal="center" vertical="center"/>
      <protection locked="0"/>
    </xf>
    <xf numFmtId="168" fontId="4" fillId="2" borderId="1" xfId="1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8" fontId="4" fillId="2" borderId="2" xfId="1" applyNumberFormat="1" applyFont="1" applyFill="1" applyBorder="1" applyAlignment="1" applyProtection="1">
      <alignment horizontal="center"/>
      <protection locked="0"/>
    </xf>
    <xf numFmtId="168" fontId="4" fillId="2" borderId="6" xfId="1" applyNumberFormat="1" applyFont="1" applyFill="1" applyBorder="1" applyAlignment="1" applyProtection="1">
      <alignment horizontal="center"/>
      <protection locked="0"/>
    </xf>
    <xf numFmtId="4" fontId="4" fillId="7" borderId="5" xfId="1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166" fontId="8" fillId="6" borderId="5" xfId="2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49B55"/>
      <color rgb="FF78A1D2"/>
      <color rgb="FFBAD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664556</xdr:colOff>
      <xdr:row>34</xdr:row>
      <xdr:rowOff>25399</xdr:rowOff>
    </xdr:from>
    <xdr:to>
      <xdr:col>2</xdr:col>
      <xdr:colOff>60325</xdr:colOff>
      <xdr:row>36</xdr:row>
      <xdr:rowOff>103716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1756" y="5873749"/>
          <a:ext cx="1357919" cy="40216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1"/>
  <sheetViews>
    <sheetView showGridLines="0" tabSelected="1" view="pageLayout" topLeftCell="A4" zoomScale="115" zoomScaleNormal="90" zoomScaleSheetLayoutView="100" zoomScalePageLayoutView="115" workbookViewId="0">
      <selection activeCell="A33" sqref="A33:M33"/>
    </sheetView>
  </sheetViews>
  <sheetFormatPr defaultRowHeight="12.75" x14ac:dyDescent="0.2"/>
  <cols>
    <col min="1" max="1" width="6.85546875" style="1" customWidth="1"/>
    <col min="2" max="2" width="29.42578125" style="1" customWidth="1"/>
    <col min="3" max="3" width="11.5703125" style="1" customWidth="1"/>
    <col min="4" max="8" width="13.5703125" style="1" customWidth="1"/>
    <col min="9" max="9" width="14.28515625" style="1" customWidth="1"/>
    <col min="10" max="10" width="15.28515625" style="1" customWidth="1"/>
    <col min="11" max="11" width="12" style="1" customWidth="1"/>
    <col min="12" max="12" width="15" style="1" customWidth="1"/>
    <col min="13" max="13" width="16.42578125" style="1" customWidth="1"/>
    <col min="14" max="16384" width="9.140625" style="1"/>
  </cols>
  <sheetData>
    <row r="6" spans="1:13" ht="55.5" customHeight="1" x14ac:dyDescent="0.2">
      <c r="A6" s="39" t="s">
        <v>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s="2" customFormat="1" ht="20.25" customHeight="1" x14ac:dyDescent="0.2">
      <c r="A7" s="43" t="s">
        <v>0</v>
      </c>
      <c r="B7" s="44" t="s">
        <v>7</v>
      </c>
      <c r="C7" s="44" t="s">
        <v>8</v>
      </c>
      <c r="D7" s="24" t="s">
        <v>2</v>
      </c>
      <c r="E7" s="24" t="s">
        <v>3</v>
      </c>
      <c r="F7" s="24" t="s">
        <v>4</v>
      </c>
      <c r="G7" s="24" t="s">
        <v>1</v>
      </c>
      <c r="H7" s="24" t="s">
        <v>14</v>
      </c>
      <c r="I7" s="40" t="s">
        <v>9</v>
      </c>
      <c r="J7" s="40" t="s">
        <v>10</v>
      </c>
      <c r="K7" s="40" t="s">
        <v>11</v>
      </c>
      <c r="L7" s="41" t="s">
        <v>12</v>
      </c>
      <c r="M7" s="42" t="s">
        <v>13</v>
      </c>
    </row>
    <row r="8" spans="1:13" s="2" customFormat="1" ht="19.5" customHeight="1" x14ac:dyDescent="0.2">
      <c r="A8" s="43"/>
      <c r="B8" s="44"/>
      <c r="C8" s="44"/>
      <c r="D8" s="37" t="s">
        <v>5</v>
      </c>
      <c r="E8" s="37" t="s">
        <v>5</v>
      </c>
      <c r="F8" s="37" t="s">
        <v>5</v>
      </c>
      <c r="G8" s="37" t="s">
        <v>5</v>
      </c>
      <c r="H8" s="37" t="s">
        <v>5</v>
      </c>
      <c r="I8" s="40"/>
      <c r="J8" s="40"/>
      <c r="K8" s="40"/>
      <c r="L8" s="41"/>
      <c r="M8" s="42"/>
    </row>
    <row r="9" spans="1:13" ht="15.75" customHeight="1" x14ac:dyDescent="0.2">
      <c r="A9" s="23">
        <v>1</v>
      </c>
      <c r="B9" s="25"/>
      <c r="C9" s="26"/>
      <c r="D9" s="27"/>
      <c r="E9" s="27"/>
      <c r="F9" s="27"/>
      <c r="G9" s="27"/>
      <c r="H9" s="27"/>
      <c r="I9" s="16">
        <f>MIN(D9:H9)</f>
        <v>0</v>
      </c>
      <c r="J9" s="16" t="e">
        <f>AVERAGE(D9:H9)</f>
        <v>#DIV/0!</v>
      </c>
      <c r="K9" s="16" t="e">
        <f>MEDIAN(D9:H9)</f>
        <v>#NUM!</v>
      </c>
      <c r="L9" s="17" t="e">
        <f>STDEV(D9:H9)/AVERAGE(D9:H9)</f>
        <v>#DIV/0!</v>
      </c>
      <c r="M9" s="14" t="e">
        <f t="shared" ref="M9:M20" si="0">IF(L9&lt;=25%,J9,K9)*C9</f>
        <v>#DIV/0!</v>
      </c>
    </row>
    <row r="10" spans="1:13" ht="18.75" customHeight="1" x14ac:dyDescent="0.2">
      <c r="A10" s="23">
        <v>2</v>
      </c>
      <c r="B10" s="25"/>
      <c r="C10" s="26"/>
      <c r="D10" s="27"/>
      <c r="E10" s="27"/>
      <c r="F10" s="27"/>
      <c r="G10" s="28"/>
      <c r="H10" s="28"/>
      <c r="I10" s="16">
        <f t="shared" ref="I10:I20" si="1">MIN(D10:H10)</f>
        <v>0</v>
      </c>
      <c r="J10" s="16" t="e">
        <f t="shared" ref="J10:J20" si="2">AVERAGE(D10:H10)</f>
        <v>#DIV/0!</v>
      </c>
      <c r="K10" s="16" t="e">
        <f t="shared" ref="K10:K19" si="3">MEDIAN(D10:H10)</f>
        <v>#NUM!</v>
      </c>
      <c r="L10" s="17" t="e">
        <f t="shared" ref="L10:L19" si="4">STDEV(D10:H10)/AVERAGE(D10:H10)</f>
        <v>#DIV/0!</v>
      </c>
      <c r="M10" s="14" t="e">
        <f t="shared" si="0"/>
        <v>#DIV/0!</v>
      </c>
    </row>
    <row r="11" spans="1:13" ht="18" customHeight="1" x14ac:dyDescent="0.2">
      <c r="A11" s="3">
        <v>3</v>
      </c>
      <c r="B11" s="29"/>
      <c r="C11" s="30"/>
      <c r="D11" s="31"/>
      <c r="E11" s="31"/>
      <c r="F11" s="31"/>
      <c r="G11" s="31"/>
      <c r="H11" s="31"/>
      <c r="I11" s="15">
        <f t="shared" si="1"/>
        <v>0</v>
      </c>
      <c r="J11" s="15" t="e">
        <f t="shared" si="2"/>
        <v>#DIV/0!</v>
      </c>
      <c r="K11" s="15" t="e">
        <f t="shared" si="3"/>
        <v>#NUM!</v>
      </c>
      <c r="L11" s="4" t="e">
        <f t="shared" si="4"/>
        <v>#DIV/0!</v>
      </c>
      <c r="M11" s="5" t="e">
        <f t="shared" si="0"/>
        <v>#DIV/0!</v>
      </c>
    </row>
    <row r="12" spans="1:13" ht="19.5" customHeight="1" x14ac:dyDescent="0.2">
      <c r="A12" s="3">
        <v>4</v>
      </c>
      <c r="B12" s="29"/>
      <c r="C12" s="30"/>
      <c r="D12" s="32"/>
      <c r="E12" s="32"/>
      <c r="F12" s="32"/>
      <c r="G12" s="32"/>
      <c r="H12" s="32"/>
      <c r="I12" s="15">
        <f t="shared" si="1"/>
        <v>0</v>
      </c>
      <c r="J12" s="15" t="e">
        <f t="shared" si="2"/>
        <v>#DIV/0!</v>
      </c>
      <c r="K12" s="15" t="e">
        <f t="shared" si="3"/>
        <v>#NUM!</v>
      </c>
      <c r="L12" s="4" t="e">
        <f t="shared" si="4"/>
        <v>#DIV/0!</v>
      </c>
      <c r="M12" s="5" t="e">
        <f t="shared" si="0"/>
        <v>#DIV/0!</v>
      </c>
    </row>
    <row r="13" spans="1:13" ht="18" customHeight="1" x14ac:dyDescent="0.2">
      <c r="A13" s="3">
        <v>5</v>
      </c>
      <c r="B13" s="29"/>
      <c r="C13" s="30"/>
      <c r="D13" s="32"/>
      <c r="E13" s="32"/>
      <c r="F13" s="32"/>
      <c r="G13" s="32"/>
      <c r="H13" s="32"/>
      <c r="I13" s="15">
        <f t="shared" si="1"/>
        <v>0</v>
      </c>
      <c r="J13" s="15" t="e">
        <f t="shared" si="2"/>
        <v>#DIV/0!</v>
      </c>
      <c r="K13" s="15" t="e">
        <f t="shared" si="3"/>
        <v>#NUM!</v>
      </c>
      <c r="L13" s="4" t="e">
        <f t="shared" si="4"/>
        <v>#DIV/0!</v>
      </c>
      <c r="M13" s="5" t="e">
        <f t="shared" si="0"/>
        <v>#DIV/0!</v>
      </c>
    </row>
    <row r="14" spans="1:13" ht="18.75" customHeight="1" x14ac:dyDescent="0.2">
      <c r="A14" s="3">
        <v>6</v>
      </c>
      <c r="B14" s="29"/>
      <c r="C14" s="30"/>
      <c r="D14" s="32"/>
      <c r="E14" s="32"/>
      <c r="F14" s="32"/>
      <c r="G14" s="32"/>
      <c r="H14" s="32"/>
      <c r="I14" s="15">
        <f t="shared" si="1"/>
        <v>0</v>
      </c>
      <c r="J14" s="15" t="e">
        <f t="shared" si="2"/>
        <v>#DIV/0!</v>
      </c>
      <c r="K14" s="15" t="e">
        <f t="shared" si="3"/>
        <v>#NUM!</v>
      </c>
      <c r="L14" s="4" t="e">
        <f t="shared" si="4"/>
        <v>#DIV/0!</v>
      </c>
      <c r="M14" s="5" t="e">
        <f t="shared" si="0"/>
        <v>#DIV/0!</v>
      </c>
    </row>
    <row r="15" spans="1:13" ht="17.25" customHeight="1" x14ac:dyDescent="0.2">
      <c r="A15" s="3">
        <v>7</v>
      </c>
      <c r="B15" s="29"/>
      <c r="C15" s="30"/>
      <c r="D15" s="32"/>
      <c r="E15" s="32"/>
      <c r="F15" s="32"/>
      <c r="G15" s="32"/>
      <c r="H15" s="32"/>
      <c r="I15" s="15">
        <f t="shared" si="1"/>
        <v>0</v>
      </c>
      <c r="J15" s="15" t="e">
        <f t="shared" si="2"/>
        <v>#DIV/0!</v>
      </c>
      <c r="K15" s="15" t="e">
        <f t="shared" si="3"/>
        <v>#NUM!</v>
      </c>
      <c r="L15" s="4" t="e">
        <f t="shared" si="4"/>
        <v>#DIV/0!</v>
      </c>
      <c r="M15" s="5" t="e">
        <f t="shared" si="0"/>
        <v>#DIV/0!</v>
      </c>
    </row>
    <row r="16" spans="1:13" ht="17.25" customHeight="1" x14ac:dyDescent="0.2">
      <c r="A16" s="3">
        <v>8</v>
      </c>
      <c r="B16" s="29"/>
      <c r="C16" s="30"/>
      <c r="D16" s="32"/>
      <c r="E16" s="32"/>
      <c r="F16" s="32"/>
      <c r="G16" s="32"/>
      <c r="H16" s="32"/>
      <c r="I16" s="15">
        <f t="shared" si="1"/>
        <v>0</v>
      </c>
      <c r="J16" s="15" t="e">
        <f t="shared" si="2"/>
        <v>#DIV/0!</v>
      </c>
      <c r="K16" s="15" t="e">
        <f t="shared" si="3"/>
        <v>#NUM!</v>
      </c>
      <c r="L16" s="4" t="e">
        <f t="shared" si="4"/>
        <v>#DIV/0!</v>
      </c>
      <c r="M16" s="5" t="e">
        <f t="shared" si="0"/>
        <v>#DIV/0!</v>
      </c>
    </row>
    <row r="17" spans="1:13" ht="17.25" customHeight="1" x14ac:dyDescent="0.2">
      <c r="A17" s="3">
        <v>9</v>
      </c>
      <c r="B17" s="29"/>
      <c r="C17" s="30"/>
      <c r="D17" s="32"/>
      <c r="E17" s="32"/>
      <c r="F17" s="32"/>
      <c r="G17" s="32"/>
      <c r="H17" s="32"/>
      <c r="I17" s="15">
        <f t="shared" si="1"/>
        <v>0</v>
      </c>
      <c r="J17" s="15" t="e">
        <f t="shared" si="2"/>
        <v>#DIV/0!</v>
      </c>
      <c r="K17" s="15" t="e">
        <f t="shared" si="3"/>
        <v>#NUM!</v>
      </c>
      <c r="L17" s="4" t="e">
        <f t="shared" si="4"/>
        <v>#DIV/0!</v>
      </c>
      <c r="M17" s="5" t="e">
        <f t="shared" si="0"/>
        <v>#DIV/0!</v>
      </c>
    </row>
    <row r="18" spans="1:13" ht="17.25" customHeight="1" x14ac:dyDescent="0.2">
      <c r="A18" s="3">
        <v>10</v>
      </c>
      <c r="B18" s="29"/>
      <c r="C18" s="30"/>
      <c r="D18" s="32"/>
      <c r="E18" s="32"/>
      <c r="F18" s="32"/>
      <c r="G18" s="32"/>
      <c r="H18" s="32"/>
      <c r="I18" s="15">
        <f t="shared" si="1"/>
        <v>0</v>
      </c>
      <c r="J18" s="15" t="e">
        <f t="shared" si="2"/>
        <v>#DIV/0!</v>
      </c>
      <c r="K18" s="15" t="e">
        <f t="shared" si="3"/>
        <v>#NUM!</v>
      </c>
      <c r="L18" s="4" t="e">
        <f t="shared" si="4"/>
        <v>#DIV/0!</v>
      </c>
      <c r="M18" s="5" t="e">
        <f t="shared" si="0"/>
        <v>#DIV/0!</v>
      </c>
    </row>
    <row r="19" spans="1:13" ht="17.25" customHeight="1" x14ac:dyDescent="0.2">
      <c r="A19" s="3">
        <v>11</v>
      </c>
      <c r="B19" s="29"/>
      <c r="C19" s="30"/>
      <c r="D19" s="32"/>
      <c r="E19" s="32"/>
      <c r="F19" s="32"/>
      <c r="G19" s="32"/>
      <c r="H19" s="32"/>
      <c r="I19" s="15">
        <f t="shared" si="1"/>
        <v>0</v>
      </c>
      <c r="J19" s="15" t="e">
        <f t="shared" si="2"/>
        <v>#DIV/0!</v>
      </c>
      <c r="K19" s="15" t="e">
        <f t="shared" si="3"/>
        <v>#NUM!</v>
      </c>
      <c r="L19" s="4" t="e">
        <f t="shared" si="4"/>
        <v>#DIV/0!</v>
      </c>
      <c r="M19" s="5" t="e">
        <f t="shared" si="0"/>
        <v>#DIV/0!</v>
      </c>
    </row>
    <row r="20" spans="1:13" ht="18" customHeight="1" x14ac:dyDescent="0.2">
      <c r="A20" s="6">
        <v>12</v>
      </c>
      <c r="B20" s="33"/>
      <c r="C20" s="34"/>
      <c r="D20" s="35"/>
      <c r="E20" s="35"/>
      <c r="F20" s="35"/>
      <c r="G20" s="35"/>
      <c r="H20" s="36"/>
      <c r="I20" s="16">
        <f t="shared" si="1"/>
        <v>0</v>
      </c>
      <c r="J20" s="16" t="e">
        <f t="shared" si="2"/>
        <v>#DIV/0!</v>
      </c>
      <c r="K20" s="16" t="e">
        <f t="shared" ref="K20" si="5">MEDIAN(D20:H20)</f>
        <v>#NUM!</v>
      </c>
      <c r="L20" s="17" t="e">
        <f t="shared" ref="L20" si="6">STDEV(D20:H20)/AVERAGE(D20:H20)</f>
        <v>#DIV/0!</v>
      </c>
      <c r="M20" s="14" t="e">
        <f t="shared" si="0"/>
        <v>#DIV/0!</v>
      </c>
    </row>
    <row r="21" spans="1:13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 s="7"/>
      <c r="B22" s="8"/>
      <c r="C22" s="8"/>
      <c r="D22" s="9"/>
      <c r="E22" s="9"/>
      <c r="F22" s="9"/>
      <c r="G22" s="10"/>
      <c r="H22" s="10"/>
      <c r="I22" s="9"/>
      <c r="J22" s="9"/>
      <c r="K22" s="11"/>
      <c r="L22" s="21" t="s">
        <v>13</v>
      </c>
      <c r="M22" s="22" t="e">
        <f>SUM(M9:M20)</f>
        <v>#DIV/0!</v>
      </c>
    </row>
    <row r="23" spans="1:13" x14ac:dyDescent="0.2">
      <c r="A23" s="7"/>
      <c r="B23" s="8"/>
      <c r="C23" s="8"/>
      <c r="D23" s="9"/>
      <c r="E23" s="9"/>
      <c r="F23" s="9"/>
      <c r="G23" s="10"/>
      <c r="H23" s="10"/>
      <c r="I23" s="9"/>
      <c r="J23" s="9"/>
      <c r="K23" s="11"/>
      <c r="L23" s="12"/>
      <c r="M23" s="2"/>
    </row>
    <row r="24" spans="1:13" x14ac:dyDescent="0.2">
      <c r="A24" s="7"/>
      <c r="B24" s="8"/>
      <c r="C24" s="8"/>
      <c r="D24" s="9"/>
      <c r="E24" s="9"/>
      <c r="F24" s="9"/>
      <c r="G24" s="10"/>
      <c r="H24" s="10"/>
      <c r="I24" s="9"/>
      <c r="J24" s="9"/>
      <c r="K24" s="11"/>
      <c r="L24" s="12"/>
      <c r="M24" s="2"/>
    </row>
    <row r="25" spans="1:13" x14ac:dyDescent="0.2">
      <c r="A25" s="7"/>
      <c r="B25" s="8"/>
      <c r="C25" s="8"/>
      <c r="D25" s="9"/>
      <c r="E25" s="9"/>
      <c r="F25" s="9"/>
      <c r="G25" s="10"/>
      <c r="H25" s="10"/>
      <c r="I25" s="9"/>
      <c r="J25" s="9"/>
      <c r="K25" s="11"/>
      <c r="L25" s="12"/>
      <c r="M25" s="2"/>
    </row>
    <row r="26" spans="1:13" x14ac:dyDescent="0.2">
      <c r="A26" s="7"/>
      <c r="B26" s="8"/>
      <c r="C26" s="8"/>
      <c r="D26" s="9"/>
      <c r="E26" s="9"/>
      <c r="F26" s="9"/>
      <c r="G26" s="10"/>
      <c r="H26" s="10"/>
      <c r="I26" s="9"/>
      <c r="J26" s="9"/>
      <c r="K26" s="11"/>
      <c r="L26" s="12"/>
      <c r="M26" s="2"/>
    </row>
    <row r="27" spans="1:13" x14ac:dyDescent="0.2">
      <c r="A27" s="45" t="s">
        <v>15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ht="4.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ht="32.25" customHeight="1" x14ac:dyDescent="0.2">
      <c r="A29" s="46" t="s">
        <v>16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4.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">
      <c r="A31" s="45" t="s">
        <v>18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ht="4.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2">
      <c r="A33" s="45" t="s">
        <v>19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4.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2">
      <c r="A35" s="47" t="s">
        <v>17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4.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1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3" ht="33" customHeight="1" x14ac:dyDescent="0.2">
      <c r="A41" s="38" t="s">
        <v>20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</sheetData>
  <sheetProtection algorithmName="SHA-512" hashValue="tx8bjVs5exMfZGCgNExCZemkG/4cA8IVgqn+Q0VYXIbNna+EeBIaZbHip0tytu91bu80xpBuUBOf1JONINphMw==" saltValue="eRcZUW3UdqC0xIlVBHER6g==" spinCount="100000" sheet="1" objects="1" scenarios="1"/>
  <mergeCells count="15">
    <mergeCell ref="A41:M41"/>
    <mergeCell ref="A6:M6"/>
    <mergeCell ref="K7:K8"/>
    <mergeCell ref="L7:L8"/>
    <mergeCell ref="M7:M8"/>
    <mergeCell ref="A7:A8"/>
    <mergeCell ref="C7:C8"/>
    <mergeCell ref="B7:B8"/>
    <mergeCell ref="I7:I8"/>
    <mergeCell ref="J7:J8"/>
    <mergeCell ref="A27:M27"/>
    <mergeCell ref="A29:M29"/>
    <mergeCell ref="A31:M31"/>
    <mergeCell ref="A33:M33"/>
    <mergeCell ref="A35:M35"/>
  </mergeCells>
  <conditionalFormatting sqref="J9:J20">
    <cfRule type="expression" dxfId="1" priority="117">
      <formula>$L9&lt;0.25</formula>
    </cfRule>
  </conditionalFormatting>
  <conditionalFormatting sqref="K9:K20">
    <cfRule type="expression" dxfId="0" priority="116">
      <formula>$L9&gt;=0.25</formula>
    </cfRule>
  </conditionalFormatting>
  <pageMargins left="0.51181102362204722" right="0.51181102362204722" top="0.98425196850393704" bottom="0.78740157480314965" header="3.937007874015748E-2" footer="0.31496062992125984"/>
  <pageSetup paperSize="9" scale="72" orientation="landscape" r:id="rId1"/>
  <headerFooter scaleWithDoc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Equalização de Preços</vt:lpstr>
      <vt:lpstr>'Equalização de Preços'!Area_de_impressao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Giani da Rocha</dc:creator>
  <cp:lastModifiedBy>CARLOS EDUARDO TOSIN</cp:lastModifiedBy>
  <cp:lastPrinted>2024-03-07T21:47:07Z</cp:lastPrinted>
  <dcterms:created xsi:type="dcterms:W3CDTF">2017-11-06T16:56:11Z</dcterms:created>
  <dcterms:modified xsi:type="dcterms:W3CDTF">2024-03-07T21:58:33Z</dcterms:modified>
</cp:coreProperties>
</file>