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CCT" sheetId="1" state="visible" r:id="rId2"/>
    <sheet name="CEPLAN" sheetId="2" state="visible" r:id="rId3"/>
    <sheet name="GESTOR" sheetId="3" state="visible" r:id="rId4"/>
  </sheets>
  <definedNames>
    <definedName function="false" hidden="false" name="diasuteis" vbProcedure="false">#REF!</definedName>
    <definedName function="false" hidden="false" name="Ferias" vbProcedure="false">#REF!</definedName>
    <definedName function="false" hidden="false" name="RD" vbProcedure="false">OFFSET(#REF!,(MATCH(SMALL(#REF!,ROW()-10),#REF!,0)-1),0)</definedName>
    <definedName function="false" hidden="false" localSheetId="0" name="diasuteis" vbProcedure="false">#REF!</definedName>
    <definedName function="false" hidden="false" localSheetId="0" name="Ferias" vbProcedure="false">#REF!</definedName>
    <definedName function="false" hidden="false" localSheetId="0" name="RD" vbProcedure="false">OFFSET(#REF!,(MATCH(SMALL(#REF!,ROW()-10),#REF!,0)-1),0)</definedName>
    <definedName function="false" hidden="false" localSheetId="0" name="_xlnm._FilterDatabase" vbProcedure="false">CCT!$A$3:$M$3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<sst xmlns="http://schemas.openxmlformats.org/spreadsheetml/2006/main" count="211" uniqueCount="85">
  <si>
    <t xml:space="preserve">PREGÃO: 0362/2018
PROCESSO Nº: 1797/2018</t>
  </si>
  <si>
    <t xml:space="preserve">OBJETO: AQUISIÇÃO DE GÊNEROS ALIMENTÍCIOS PARA OS CENTROS CCT E CEPLAN DA UDESC</t>
  </si>
  <si>
    <t xml:space="preserve">VIGÊNCIA DA ATA:  19/04/2018 à 19/04/2019</t>
  </si>
  <si>
    <t xml:space="preserve"> AF/OS nº  0720/2018 Qtde. DT</t>
  </si>
  <si>
    <t xml:space="preserve"> AF/OS nº  11202018 Qtde. DT</t>
  </si>
  <si>
    <t xml:space="preserve"> AF/OS nº  1481/2018 Qtde. DT</t>
  </si>
  <si>
    <t xml:space="preserve"> AF/OS nº 2083/2018 Qtde. DT</t>
  </si>
  <si>
    <t xml:space="preserve"> AF/OS nº  2238/2018 Qtde. DT</t>
  </si>
  <si>
    <t xml:space="preserve">CENTRO PARTICIPANTE: CCT</t>
  </si>
  <si>
    <t xml:space="preserve">FORNECEDOR</t>
  </si>
  <si>
    <t xml:space="preserve">LOTE</t>
  </si>
  <si>
    <t xml:space="preserve">ITEM</t>
  </si>
  <si>
    <t xml:space="preserve">PRODUTO - CARACTERÍSTICAS MÍNIMAS</t>
  </si>
  <si>
    <t xml:space="preserve">ELEMENTO</t>
  </si>
  <si>
    <t xml:space="preserve">MARCA </t>
  </si>
  <si>
    <t xml:space="preserve">UNIDADE</t>
  </si>
  <si>
    <t xml:space="preserve">Entrega 
(Dias)</t>
  </si>
  <si>
    <t xml:space="preserve">Pagto. (Dias)</t>
  </si>
  <si>
    <t xml:space="preserve">Preço UNITÁRIO (R$)</t>
  </si>
  <si>
    <t xml:space="preserve">Qtde LICITADA</t>
  </si>
  <si>
    <t xml:space="preserve">Saldo / Automático</t>
  </si>
  <si>
    <t xml:space="preserve">ALERTA</t>
  </si>
  <si>
    <t xml:space="preserve">INDUSTRIA E COMERCIO DE PANIFICIO E CONFEITARIA AMORE DI-PANE LTDA. ME</t>
  </si>
  <si>
    <r>
      <rPr>
        <b val="true"/>
        <sz val="10"/>
        <color rgb="FF000000"/>
        <rFont val="Calibri"/>
        <family val="2"/>
        <charset val="1"/>
      </rPr>
      <t xml:space="preserve">Água Mineral</t>
    </r>
    <r>
      <rPr>
        <sz val="10"/>
        <color rgb="FF000000"/>
        <rFont val="Calibri"/>
        <family val="2"/>
        <charset val="1"/>
      </rPr>
      <t xml:space="preserve"> </t>
    </r>
    <r>
      <rPr>
        <b val="true"/>
        <sz val="10"/>
        <color rgb="FF000000"/>
        <rFont val="Calibri"/>
        <family val="2"/>
        <charset val="1"/>
      </rPr>
      <t xml:space="preserve">sem gás</t>
    </r>
    <r>
      <rPr>
        <sz val="10"/>
        <color rgb="FF000000"/>
        <rFont val="Calibri"/>
        <family val="2"/>
        <charset val="1"/>
      </rPr>
      <t xml:space="preserve">, envasada em </t>
    </r>
    <r>
      <rPr>
        <b val="true"/>
        <sz val="10"/>
        <color rgb="FF000000"/>
        <rFont val="Calibri"/>
        <family val="2"/>
        <charset val="1"/>
      </rPr>
      <t xml:space="preserve">garrafão de 20L</t>
    </r>
  </si>
  <si>
    <t xml:space="preserve">339030-07</t>
  </si>
  <si>
    <t xml:space="preserve">RIO DOURO</t>
  </si>
  <si>
    <r>
      <rPr>
        <sz val="10"/>
        <color rgb="FF000000"/>
        <rFont val="Calibri"/>
        <family val="2"/>
        <charset val="1"/>
      </rPr>
      <t xml:space="preserve">peça 
(</t>
    </r>
    <r>
      <rPr>
        <b val="true"/>
        <sz val="10"/>
        <color rgb="FF000000"/>
        <rFont val="Calibri"/>
        <family val="2"/>
        <charset val="1"/>
      </rPr>
      <t xml:space="preserve">peça = garrafão de 20 litros</t>
    </r>
    <r>
      <rPr>
        <sz val="10"/>
        <color rgb="FF000000"/>
        <rFont val="Calibri"/>
        <family val="2"/>
        <charset val="1"/>
      </rPr>
      <t xml:space="preserve">)</t>
    </r>
  </si>
  <si>
    <r>
      <rPr>
        <b val="true"/>
        <sz val="10"/>
        <color rgb="FF000000"/>
        <rFont val="Calibri"/>
        <family val="2"/>
        <charset val="1"/>
      </rPr>
      <t xml:space="preserve">Água Mineral,</t>
    </r>
    <r>
      <rPr>
        <sz val="10"/>
        <color rgb="FF000000"/>
        <rFont val="Calibri"/>
        <family val="2"/>
        <charset val="1"/>
      </rPr>
      <t xml:space="preserve"> </t>
    </r>
    <r>
      <rPr>
        <b val="true"/>
        <sz val="10"/>
        <color rgb="FF000000"/>
        <rFont val="Calibri"/>
        <family val="2"/>
        <charset val="1"/>
      </rPr>
      <t xml:space="preserve">com gás</t>
    </r>
    <r>
      <rPr>
        <sz val="10"/>
        <color rgb="FF000000"/>
        <rFont val="Calibri"/>
        <family val="2"/>
        <charset val="1"/>
      </rPr>
      <t xml:space="preserve">, envasada em garrafa de</t>
    </r>
    <r>
      <rPr>
        <b val="true"/>
        <sz val="10"/>
        <color rgb="FF000000"/>
        <rFont val="Calibri"/>
        <family val="2"/>
        <charset val="1"/>
      </rPr>
      <t xml:space="preserve"> 500ML</t>
    </r>
  </si>
  <si>
    <t xml:space="preserve">CRISTALINA</t>
  </si>
  <si>
    <r>
      <rPr>
        <sz val="10"/>
        <color rgb="FF000000"/>
        <rFont val="Calibri"/>
        <family val="2"/>
        <charset val="1"/>
      </rPr>
      <t xml:space="preserve">peça 
(</t>
    </r>
    <r>
      <rPr>
        <b val="true"/>
        <sz val="10"/>
        <color rgb="FF000000"/>
        <rFont val="Calibri"/>
        <family val="2"/>
        <charset val="1"/>
      </rPr>
      <t xml:space="preserve">peça = garrafa de 500 mililitros</t>
    </r>
    <r>
      <rPr>
        <sz val="10"/>
        <color rgb="FF000000"/>
        <rFont val="Calibri"/>
        <family val="2"/>
        <charset val="1"/>
      </rPr>
      <t xml:space="preserve">)</t>
    </r>
  </si>
  <si>
    <r>
      <rPr>
        <b val="true"/>
        <sz val="10"/>
        <color rgb="FF000000"/>
        <rFont val="Calibri"/>
        <family val="2"/>
        <charset val="1"/>
      </rPr>
      <t xml:space="preserve">Água Mineral, sem gás</t>
    </r>
    <r>
      <rPr>
        <sz val="10"/>
        <color rgb="FF000000"/>
        <rFont val="Calibri"/>
        <family val="2"/>
        <charset val="1"/>
      </rPr>
      <t xml:space="preserve">, envasada em garrafa de </t>
    </r>
    <r>
      <rPr>
        <b val="true"/>
        <sz val="10"/>
        <color rgb="FF000000"/>
        <rFont val="Calibri"/>
        <family val="2"/>
        <charset val="1"/>
      </rPr>
      <t xml:space="preserve">500ML</t>
    </r>
  </si>
  <si>
    <r>
      <rPr>
        <b val="true"/>
        <sz val="10"/>
        <color rgb="FF000000"/>
        <rFont val="Calibri"/>
        <family val="2"/>
        <charset val="1"/>
      </rPr>
      <t xml:space="preserve">Café, </t>
    </r>
    <r>
      <rPr>
        <sz val="10"/>
        <color rgb="FF000000"/>
        <rFont val="Calibri"/>
        <family val="2"/>
        <charset val="1"/>
      </rPr>
      <t xml:space="preserve">tipo torrado, apresentação moído, pó homogêneo, do tipo tradicional ou superior, 100% café arábica, torração média, bebida pura, sabor intenso, sem amargor, nível mínimo de qualidade global do café 5,5 pontos, sendo recomendado apresentar Selo de Pureza da Associação Brasileira do Café (ABIC) ou, na ausência deste, laudo de análise do produto ofertado emitido por laboratório habilitado pela REBLAS/ANVISA comprovando a qualidade do produto condições de acordo com a Resolução nº 277, de 22 de setembro de 2005 e Resolução SAA nº 28, de 01 de junho de 2005. Embalagem alto vácuo, atóxica, limpa, integra, ou seja, sem rasgos, sem amassados, sem estufamentos sem trincas, sem quebras, sem ferrugem. O alimento não deve estar em contato direto com papelão, jornal, revistas, papel ou plástico reciclado ou outro material não higiênico ou impróprio para embalar alimentos, e sem outras injúrias que comprometam o acondicionamento adequado do produto. Presença de rotulagem, constando nesta, o nome e composição do produto, lote, data de fabricação e de validade, CNPJ, nome e endereço do fabricante/produtor, condições de armazenamento e quantidade em peso. Embalagem de 500 g. De primeira qualidade.</t>
    </r>
  </si>
  <si>
    <t xml:space="preserve">TROPEIRO SUPERIOR</t>
  </si>
  <si>
    <r>
      <rPr>
        <sz val="10"/>
        <color rgb="FF000000"/>
        <rFont val="Calibri"/>
        <family val="2"/>
        <charset val="1"/>
      </rPr>
      <t xml:space="preserve">peça (</t>
    </r>
    <r>
      <rPr>
        <b val="true"/>
        <sz val="10"/>
        <color rgb="FF000000"/>
        <rFont val="Calibri"/>
        <family val="2"/>
        <charset val="1"/>
      </rPr>
      <t xml:space="preserve">embalagens de 500 gramas</t>
    </r>
    <r>
      <rPr>
        <sz val="10"/>
        <color rgb="FF000000"/>
        <rFont val="Calibri"/>
        <family val="2"/>
        <charset val="1"/>
      </rPr>
      <t xml:space="preserve">)</t>
    </r>
  </si>
  <si>
    <r>
      <rPr>
        <b val="true"/>
        <sz val="10"/>
        <color rgb="FF000000"/>
        <rFont val="Calibri"/>
        <family val="2"/>
        <charset val="1"/>
      </rPr>
      <t xml:space="preserve">Açúcar refinado</t>
    </r>
    <r>
      <rPr>
        <sz val="10"/>
        <color rgb="FF000000"/>
        <rFont val="Calibri"/>
        <family val="2"/>
        <charset val="1"/>
      </rPr>
      <t xml:space="preserve">, embalagem de</t>
    </r>
    <r>
      <rPr>
        <b val="true"/>
        <sz val="10"/>
        <color rgb="FF000000"/>
        <rFont val="Calibri"/>
        <family val="2"/>
        <charset val="1"/>
      </rPr>
      <t xml:space="preserve"> 1Kg</t>
    </r>
  </si>
  <si>
    <t xml:space="preserve">SABOR DOCE</t>
  </si>
  <si>
    <r>
      <rPr>
        <sz val="10"/>
        <color rgb="FF000000"/>
        <rFont val="Calibri"/>
        <family val="2"/>
        <charset val="1"/>
      </rPr>
      <t xml:space="preserve">peça
(</t>
    </r>
    <r>
      <rPr>
        <b val="true"/>
        <sz val="10"/>
        <color rgb="FF000000"/>
        <rFont val="Calibri"/>
        <family val="2"/>
        <charset val="1"/>
      </rPr>
      <t xml:space="preserve">embalagem de 1 quilo</t>
    </r>
    <r>
      <rPr>
        <sz val="10"/>
        <color rgb="FF000000"/>
        <rFont val="Calibri"/>
        <family val="2"/>
        <charset val="1"/>
      </rPr>
      <t xml:space="preserve">)</t>
    </r>
  </si>
  <si>
    <r>
      <rPr>
        <b val="true"/>
        <sz val="10"/>
        <color rgb="FF000000"/>
        <rFont val="Calibri"/>
        <family val="2"/>
        <charset val="1"/>
      </rPr>
      <t xml:space="preserve">Adoçante dietético</t>
    </r>
    <r>
      <rPr>
        <sz val="10"/>
        <color rgb="FF000000"/>
        <rFont val="Calibri"/>
        <family val="2"/>
        <charset val="1"/>
      </rPr>
      <t xml:space="preserve"> líquido 100 ml, com validade de no mínimo 24 meses a cada fornecimento.</t>
    </r>
  </si>
  <si>
    <t xml:space="preserve">ADOCYL</t>
  </si>
  <si>
    <r>
      <rPr>
        <sz val="10"/>
        <color rgb="FF000000"/>
        <rFont val="Calibri"/>
        <family val="2"/>
        <charset val="1"/>
      </rPr>
      <t xml:space="preserve">peça (</t>
    </r>
    <r>
      <rPr>
        <b val="true"/>
        <sz val="10"/>
        <color rgb="FF000000"/>
        <rFont val="Calibri"/>
        <family val="2"/>
        <charset val="1"/>
      </rPr>
      <t xml:space="preserve">embalagem de 100 ml</t>
    </r>
    <r>
      <rPr>
        <sz val="10"/>
        <color rgb="FF000000"/>
        <rFont val="Calibri"/>
        <family val="2"/>
        <charset val="1"/>
      </rPr>
      <t xml:space="preserve">)</t>
    </r>
  </si>
  <si>
    <r>
      <rPr>
        <b val="true"/>
        <sz val="10"/>
        <color rgb="FF000000"/>
        <rFont val="Calibri"/>
        <family val="2"/>
        <charset val="1"/>
      </rPr>
      <t xml:space="preserve">Chá de camomila</t>
    </r>
    <r>
      <rPr>
        <sz val="10"/>
        <color rgb="FF000000"/>
        <rFont val="Calibri"/>
        <family val="2"/>
        <charset val="1"/>
      </rPr>
      <t xml:space="preserve">, caixa com 10 saquinhos, com peso mínimo de 10 gramas cada caixa.</t>
    </r>
  </si>
  <si>
    <t xml:space="preserve">REAL</t>
  </si>
  <si>
    <r>
      <rPr>
        <b val="true"/>
        <sz val="10"/>
        <color rgb="FF000000"/>
        <rFont val="Calibri"/>
        <family val="2"/>
        <charset val="1"/>
      </rPr>
      <t xml:space="preserve">Caixa </t>
    </r>
    <r>
      <rPr>
        <sz val="10"/>
        <color rgb="FF000000"/>
        <rFont val="Calibri"/>
        <family val="2"/>
        <charset val="1"/>
      </rPr>
      <t xml:space="preserve">(10 saquinhos de 10 gramas)</t>
    </r>
  </si>
  <si>
    <r>
      <rPr>
        <b val="true"/>
        <sz val="10"/>
        <color rgb="FF000000"/>
        <rFont val="Calibri"/>
        <family val="2"/>
        <charset val="1"/>
      </rPr>
      <t xml:space="preserve">Chá de erva cidreira</t>
    </r>
    <r>
      <rPr>
        <sz val="10"/>
        <color rgb="FF000000"/>
        <rFont val="Calibri"/>
        <family val="2"/>
        <charset val="1"/>
      </rPr>
      <t xml:space="preserve">, caixa com 10 saquinhos com peso mínimo de 10 gramas cada caixa.</t>
    </r>
  </si>
  <si>
    <r>
      <rPr>
        <b val="true"/>
        <sz val="10"/>
        <color rgb="FF000000"/>
        <rFont val="Calibri"/>
        <family val="2"/>
        <charset val="1"/>
      </rPr>
      <t xml:space="preserve">Chá de maçã  com canela</t>
    </r>
    <r>
      <rPr>
        <sz val="10"/>
        <color rgb="FF000000"/>
        <rFont val="Calibri"/>
        <family val="2"/>
        <charset val="1"/>
      </rPr>
      <t xml:space="preserve">, caixa com 10 saquinhos com peso mínimo de 15  gramas cada caixa.</t>
    </r>
  </si>
  <si>
    <r>
      <rPr>
        <b val="true"/>
        <sz val="10"/>
        <color rgb="FF000000"/>
        <rFont val="Calibri"/>
        <family val="2"/>
        <charset val="1"/>
      </rPr>
      <t xml:space="preserve">Caixa </t>
    </r>
    <r>
      <rPr>
        <sz val="10"/>
        <color rgb="FF000000"/>
        <rFont val="Calibri"/>
        <family val="2"/>
        <charset val="1"/>
      </rPr>
      <t xml:space="preserve">(10 saquinhos de 15 gramas)</t>
    </r>
  </si>
  <si>
    <r>
      <rPr>
        <b val="true"/>
        <sz val="10"/>
        <color rgb="FF000000"/>
        <rFont val="Calibri"/>
        <family val="2"/>
        <charset val="1"/>
      </rPr>
      <t xml:space="preserve">Caixa de chá frutas vermelhas</t>
    </r>
    <r>
      <rPr>
        <sz val="10"/>
        <color rgb="FF000000"/>
        <rFont val="Calibri"/>
        <family val="2"/>
        <charset val="1"/>
      </rPr>
      <t xml:space="preserve">, com 10 saquinhos e peso mínimo de 15 gramas cada caixa.</t>
    </r>
  </si>
  <si>
    <r>
      <rPr>
        <b val="true"/>
        <sz val="10"/>
        <color rgb="FF000000"/>
        <rFont val="Calibri"/>
        <family val="2"/>
        <charset val="1"/>
      </rPr>
      <t xml:space="preserve">Leite em pó</t>
    </r>
    <r>
      <rPr>
        <sz val="10"/>
        <color rgb="FF000000"/>
        <rFont val="Calibri"/>
        <family val="2"/>
        <charset val="1"/>
      </rPr>
      <t xml:space="preserve">, embalagem de 400 gramas</t>
    </r>
  </si>
  <si>
    <t xml:space="preserve">AURORA</t>
  </si>
  <si>
    <r>
      <rPr>
        <sz val="10"/>
        <color rgb="FF000000"/>
        <rFont val="Calibri"/>
        <family val="2"/>
        <charset val="1"/>
      </rPr>
      <t xml:space="preserve">peça 
(</t>
    </r>
    <r>
      <rPr>
        <b val="true"/>
        <sz val="10"/>
        <color rgb="FF000000"/>
        <rFont val="Calibri"/>
        <family val="2"/>
        <charset val="1"/>
      </rPr>
      <t xml:space="preserve">peça = pacote de 400 gramas</t>
    </r>
    <r>
      <rPr>
        <sz val="10"/>
        <color rgb="FF000000"/>
        <rFont val="Calibri"/>
        <family val="2"/>
        <charset val="1"/>
      </rPr>
      <t xml:space="preserve">)</t>
    </r>
  </si>
  <si>
    <t xml:space="preserve">DESERTO</t>
  </si>
  <si>
    <r>
      <rPr>
        <b val="true"/>
        <sz val="10"/>
        <color rgb="FF000000"/>
        <rFont val="Calibri"/>
        <family val="2"/>
        <charset val="1"/>
      </rPr>
      <t xml:space="preserve">Carga para gás liquefeito de petróleo</t>
    </r>
    <r>
      <rPr>
        <sz val="10"/>
        <color rgb="FF000000"/>
        <rFont val="Calibri"/>
        <family val="2"/>
        <charset val="1"/>
      </rPr>
      <t xml:space="preserve">, GLP, vulgo gás de cozinha, composto de propano e butano. Aplicação para uso doméstico.</t>
    </r>
    <r>
      <rPr>
        <b val="true"/>
        <sz val="10"/>
        <color rgb="FF000000"/>
        <rFont val="Calibri"/>
        <family val="2"/>
        <charset val="1"/>
      </rPr>
      <t xml:space="preserve"> Botijão P 13.</t>
    </r>
  </si>
  <si>
    <t xml:space="preserve">339030-04</t>
  </si>
  <si>
    <t xml:space="preserve">Botijão</t>
  </si>
  <si>
    <t xml:space="preserve"> AF/OS nº  786/2018 Qtde. DT</t>
  </si>
  <si>
    <t xml:space="preserve"> AF/OS nº  1298/2018 Qtde. DT</t>
  </si>
  <si>
    <t xml:space="preserve"> AF/OS nº  1336/2018 Qtde. DT</t>
  </si>
  <si>
    <t xml:space="preserve"> AF/OS nº  1916/2018 Qtde. DT</t>
  </si>
  <si>
    <t xml:space="preserve">CENTRO PARTICIPANTE: CEPLAN</t>
  </si>
  <si>
    <t xml:space="preserve">EMPRESA XXXXXXXX</t>
  </si>
  <si>
    <t xml:space="preserve">Qtitativo Utilizado pelo CEPLAN</t>
  </si>
  <si>
    <t xml:space="preserve">Qtitativo Utilizado pelo CCT</t>
  </si>
  <si>
    <t xml:space="preserve">CENTRO PARTICIPANTE: CCT e CEPLAN</t>
  </si>
  <si>
    <t xml:space="preserve">Somatório das AFs</t>
  </si>
  <si>
    <r>
      <rPr>
        <b val="true"/>
        <sz val="8"/>
        <color rgb="FF000000"/>
        <rFont val="Calibri"/>
        <family val="2"/>
        <charset val="1"/>
      </rPr>
      <t xml:space="preserve">Água Mineral</t>
    </r>
    <r>
      <rPr>
        <sz val="8"/>
        <color rgb="FF000000"/>
        <rFont val="Calibri"/>
        <family val="2"/>
        <charset val="1"/>
      </rPr>
      <t xml:space="preserve"> </t>
    </r>
    <r>
      <rPr>
        <b val="true"/>
        <sz val="8"/>
        <color rgb="FF000000"/>
        <rFont val="Calibri"/>
        <family val="2"/>
        <charset val="1"/>
      </rPr>
      <t xml:space="preserve">sem gás</t>
    </r>
    <r>
      <rPr>
        <sz val="8"/>
        <color rgb="FF000000"/>
        <rFont val="Calibri"/>
        <family val="2"/>
        <charset val="1"/>
      </rPr>
      <t xml:space="preserve">, envasada em </t>
    </r>
    <r>
      <rPr>
        <b val="true"/>
        <sz val="8"/>
        <color rgb="FF000000"/>
        <rFont val="Calibri"/>
        <family val="2"/>
        <charset val="1"/>
      </rPr>
      <t xml:space="preserve">garrafão de 20L</t>
    </r>
  </si>
  <si>
    <r>
      <rPr>
        <sz val="8"/>
        <color rgb="FF000000"/>
        <rFont val="Calibri"/>
        <family val="2"/>
        <charset val="1"/>
      </rPr>
      <t xml:space="preserve">peça 
(</t>
    </r>
    <r>
      <rPr>
        <b val="true"/>
        <sz val="8"/>
        <color rgb="FF000000"/>
        <rFont val="Calibri"/>
        <family val="2"/>
        <charset val="1"/>
      </rPr>
      <t xml:space="preserve">peça = garrafão de 20 litros</t>
    </r>
    <r>
      <rPr>
        <sz val="8"/>
        <color rgb="FF000000"/>
        <rFont val="Calibri"/>
        <family val="2"/>
        <charset val="1"/>
      </rPr>
      <t xml:space="preserve">)</t>
    </r>
  </si>
  <si>
    <r>
      <rPr>
        <b val="true"/>
        <sz val="8"/>
        <color rgb="FF000000"/>
        <rFont val="Calibri"/>
        <family val="2"/>
        <charset val="1"/>
      </rPr>
      <t xml:space="preserve">Água Mineral,</t>
    </r>
    <r>
      <rPr>
        <sz val="8"/>
        <color rgb="FF000000"/>
        <rFont val="Calibri"/>
        <family val="2"/>
        <charset val="1"/>
      </rPr>
      <t xml:space="preserve"> </t>
    </r>
    <r>
      <rPr>
        <b val="true"/>
        <sz val="8"/>
        <color rgb="FF000000"/>
        <rFont val="Calibri"/>
        <family val="2"/>
        <charset val="1"/>
      </rPr>
      <t xml:space="preserve">com gás</t>
    </r>
    <r>
      <rPr>
        <sz val="8"/>
        <color rgb="FF000000"/>
        <rFont val="Calibri"/>
        <family val="2"/>
        <charset val="1"/>
      </rPr>
      <t xml:space="preserve">, envasada em garrafa de</t>
    </r>
    <r>
      <rPr>
        <b val="true"/>
        <sz val="8"/>
        <color rgb="FF000000"/>
        <rFont val="Calibri"/>
        <family val="2"/>
        <charset val="1"/>
      </rPr>
      <t xml:space="preserve"> 500ML</t>
    </r>
  </si>
  <si>
    <r>
      <rPr>
        <sz val="8"/>
        <color rgb="FF000000"/>
        <rFont val="Calibri"/>
        <family val="2"/>
        <charset val="1"/>
      </rPr>
      <t xml:space="preserve">peça 
(</t>
    </r>
    <r>
      <rPr>
        <b val="true"/>
        <sz val="8"/>
        <color rgb="FF000000"/>
        <rFont val="Calibri"/>
        <family val="2"/>
        <charset val="1"/>
      </rPr>
      <t xml:space="preserve">peça = garrafa de 500 mililitros</t>
    </r>
    <r>
      <rPr>
        <sz val="8"/>
        <color rgb="FF000000"/>
        <rFont val="Calibri"/>
        <family val="2"/>
        <charset val="1"/>
      </rPr>
      <t xml:space="preserve">)</t>
    </r>
  </si>
  <si>
    <r>
      <rPr>
        <b val="true"/>
        <sz val="8"/>
        <color rgb="FF000000"/>
        <rFont val="Calibri"/>
        <family val="2"/>
        <charset val="1"/>
      </rPr>
      <t xml:space="preserve">Água Mineral, sem gás</t>
    </r>
    <r>
      <rPr>
        <sz val="8"/>
        <color rgb="FF000000"/>
        <rFont val="Calibri"/>
        <family val="2"/>
        <charset val="1"/>
      </rPr>
      <t xml:space="preserve">, envasada em garrafa de </t>
    </r>
    <r>
      <rPr>
        <b val="true"/>
        <sz val="8"/>
        <color rgb="FF000000"/>
        <rFont val="Calibri"/>
        <family val="2"/>
        <charset val="1"/>
      </rPr>
      <t xml:space="preserve">500ML</t>
    </r>
  </si>
  <si>
    <r>
      <rPr>
        <b val="true"/>
        <sz val="8"/>
        <color rgb="FF000000"/>
        <rFont val="Calibri"/>
        <family val="2"/>
        <charset val="1"/>
      </rPr>
      <t xml:space="preserve">Café, </t>
    </r>
    <r>
      <rPr>
        <sz val="8"/>
        <color rgb="FF000000"/>
        <rFont val="Calibri"/>
        <family val="2"/>
        <charset val="1"/>
      </rPr>
      <t xml:space="preserve">tipo torrado, apresentação moído, pó homogêneo, do tipo tradicional ou superior, 100% café arábica, torração média, bebida pura, sabor intenso, sem amargor, nível mínimo de qualidade global do café 5,5 pontos, sendo recomendado apresentar Selo de Pureza da Associação Brasileira do Café (ABIC) ou, na ausência deste, laudo de análise do produto ofertado emitido por laboratório habilitado pela REBLAS/ANVISA comprovando a qualidade do produto condições de acordo com a Resolução nº 277, de 22 de setembro de 2005 e Resolução SAA nº 28, de 01 de junho de 2005. Embalagem alto vácuo, atóxica, limpa, integra, ou seja, sem rasgos, sem amassados, sem estufamentos sem trincas, sem quebras, sem ferrugem. O alimento não deve estar em contato direto com papelão, jornal, revistas, papel ou plástico reciclado ou outro material não higiênico ou impróprio para embalar alimentos, e sem outras injúrias que comprometam o acondicionamento adequado do produto. Presença de rotulagem, constando nesta, o nome e composição do produto, lote, data de fabricação e de validade, CNPJ, nome e endereço do fabricante/produtor, condições de armazenamento e quantidade em peso. Embalagem de 500 g. De primeira qualidade.</t>
    </r>
  </si>
  <si>
    <r>
      <rPr>
        <sz val="8"/>
        <color rgb="FF000000"/>
        <rFont val="Calibri"/>
        <family val="2"/>
        <charset val="1"/>
      </rPr>
      <t xml:space="preserve">peça (</t>
    </r>
    <r>
      <rPr>
        <b val="true"/>
        <sz val="8"/>
        <color rgb="FF000000"/>
        <rFont val="Calibri"/>
        <family val="2"/>
        <charset val="1"/>
      </rPr>
      <t xml:space="preserve">embalagens de 500 gramas</t>
    </r>
    <r>
      <rPr>
        <sz val="8"/>
        <color rgb="FF000000"/>
        <rFont val="Calibri"/>
        <family val="2"/>
        <charset val="1"/>
      </rPr>
      <t xml:space="preserve">)</t>
    </r>
  </si>
  <si>
    <r>
      <rPr>
        <b val="true"/>
        <sz val="8"/>
        <color rgb="FF000000"/>
        <rFont val="Calibri"/>
        <family val="2"/>
        <charset val="1"/>
      </rPr>
      <t xml:space="preserve">Açúcar refinado</t>
    </r>
    <r>
      <rPr>
        <sz val="8"/>
        <color rgb="FF000000"/>
        <rFont val="Calibri"/>
        <family val="2"/>
        <charset val="1"/>
      </rPr>
      <t xml:space="preserve">, embalagem de</t>
    </r>
    <r>
      <rPr>
        <b val="true"/>
        <sz val="8"/>
        <color rgb="FF000000"/>
        <rFont val="Calibri"/>
        <family val="2"/>
        <charset val="1"/>
      </rPr>
      <t xml:space="preserve"> 1Kg</t>
    </r>
  </si>
  <si>
    <r>
      <rPr>
        <sz val="8"/>
        <color rgb="FF000000"/>
        <rFont val="Calibri"/>
        <family val="2"/>
        <charset val="1"/>
      </rPr>
      <t xml:space="preserve">peça
(</t>
    </r>
    <r>
      <rPr>
        <b val="true"/>
        <sz val="8"/>
        <color rgb="FF000000"/>
        <rFont val="Calibri"/>
        <family val="2"/>
        <charset val="1"/>
      </rPr>
      <t xml:space="preserve">embalagem de 1 quilo</t>
    </r>
    <r>
      <rPr>
        <sz val="8"/>
        <color rgb="FF000000"/>
        <rFont val="Calibri"/>
        <family val="2"/>
        <charset val="1"/>
      </rPr>
      <t xml:space="preserve">)</t>
    </r>
  </si>
  <si>
    <r>
      <rPr>
        <b val="true"/>
        <sz val="8"/>
        <color rgb="FF000000"/>
        <rFont val="Calibri"/>
        <family val="2"/>
        <charset val="1"/>
      </rPr>
      <t xml:space="preserve">Adoçante dietético</t>
    </r>
    <r>
      <rPr>
        <sz val="8"/>
        <color rgb="FF000000"/>
        <rFont val="Calibri"/>
        <family val="2"/>
        <charset val="1"/>
      </rPr>
      <t xml:space="preserve"> líquido 100 ml, com validade de no mínimo 24 meses a cada fornecimento.</t>
    </r>
  </si>
  <si>
    <r>
      <rPr>
        <sz val="8"/>
        <color rgb="FF000000"/>
        <rFont val="Calibri"/>
        <family val="2"/>
        <charset val="1"/>
      </rPr>
      <t xml:space="preserve">peça (</t>
    </r>
    <r>
      <rPr>
        <b val="true"/>
        <sz val="8"/>
        <color rgb="FF000000"/>
        <rFont val="Calibri"/>
        <family val="2"/>
        <charset val="1"/>
      </rPr>
      <t xml:space="preserve">embalagem de 100 ml</t>
    </r>
    <r>
      <rPr>
        <sz val="8"/>
        <color rgb="FF000000"/>
        <rFont val="Calibri"/>
        <family val="2"/>
        <charset val="1"/>
      </rPr>
      <t xml:space="preserve">)</t>
    </r>
  </si>
  <si>
    <r>
      <rPr>
        <b val="true"/>
        <sz val="8"/>
        <color rgb="FF000000"/>
        <rFont val="Calibri"/>
        <family val="2"/>
        <charset val="1"/>
      </rPr>
      <t xml:space="preserve">Chá de camomila</t>
    </r>
    <r>
      <rPr>
        <sz val="8"/>
        <color rgb="FF000000"/>
        <rFont val="Calibri"/>
        <family val="2"/>
        <charset val="1"/>
      </rPr>
      <t xml:space="preserve">, caixa com 10 saquinhos, com peso mínimo de 10 gramas cada caixa.</t>
    </r>
  </si>
  <si>
    <r>
      <rPr>
        <b val="true"/>
        <sz val="8"/>
        <color rgb="FF000000"/>
        <rFont val="Calibri"/>
        <family val="2"/>
        <charset val="1"/>
      </rPr>
      <t xml:space="preserve">Caixa </t>
    </r>
    <r>
      <rPr>
        <sz val="8"/>
        <color rgb="FF000000"/>
        <rFont val="Calibri"/>
        <family val="2"/>
        <charset val="1"/>
      </rPr>
      <t xml:space="preserve">(10 saquinhos de 10 gramas)</t>
    </r>
  </si>
  <si>
    <r>
      <rPr>
        <b val="true"/>
        <sz val="8"/>
        <color rgb="FF000000"/>
        <rFont val="Calibri"/>
        <family val="2"/>
        <charset val="1"/>
      </rPr>
      <t xml:space="preserve">Chá de erva cidreira</t>
    </r>
    <r>
      <rPr>
        <sz val="8"/>
        <color rgb="FF000000"/>
        <rFont val="Calibri"/>
        <family val="2"/>
        <charset val="1"/>
      </rPr>
      <t xml:space="preserve">, caixa com 10 saquinhos com peso mínimo de 10 gramas cada caixa.</t>
    </r>
  </si>
  <si>
    <r>
      <rPr>
        <b val="true"/>
        <sz val="8"/>
        <color rgb="FF000000"/>
        <rFont val="Calibri"/>
        <family val="2"/>
        <charset val="1"/>
      </rPr>
      <t xml:space="preserve">Chá de maçã  com canela</t>
    </r>
    <r>
      <rPr>
        <sz val="8"/>
        <color rgb="FF000000"/>
        <rFont val="Calibri"/>
        <family val="2"/>
        <charset val="1"/>
      </rPr>
      <t xml:space="preserve">, caixa com 10 saquinhos com peso mínimo de 15  gramas cada caixa.</t>
    </r>
  </si>
  <si>
    <r>
      <rPr>
        <b val="true"/>
        <sz val="8"/>
        <color rgb="FF000000"/>
        <rFont val="Calibri"/>
        <family val="2"/>
        <charset val="1"/>
      </rPr>
      <t xml:space="preserve">Caixa </t>
    </r>
    <r>
      <rPr>
        <sz val="8"/>
        <color rgb="FF000000"/>
        <rFont val="Calibri"/>
        <family val="2"/>
        <charset val="1"/>
      </rPr>
      <t xml:space="preserve">(10 saquinhos de 15 gramas)</t>
    </r>
  </si>
  <si>
    <r>
      <rPr>
        <b val="true"/>
        <sz val="8"/>
        <color rgb="FF000000"/>
        <rFont val="Calibri"/>
        <family val="2"/>
        <charset val="1"/>
      </rPr>
      <t xml:space="preserve">Caixa de chá frutas vermelhas</t>
    </r>
    <r>
      <rPr>
        <sz val="8"/>
        <color rgb="FF000000"/>
        <rFont val="Calibri"/>
        <family val="2"/>
        <charset val="1"/>
      </rPr>
      <t xml:space="preserve">, com 10 saquinhos e peso mínimo de 15 gramas cada caixa.</t>
    </r>
  </si>
  <si>
    <r>
      <rPr>
        <b val="true"/>
        <sz val="8"/>
        <color rgb="FF000000"/>
        <rFont val="Calibri"/>
        <family val="2"/>
        <charset val="1"/>
      </rPr>
      <t xml:space="preserve">Leite em pó</t>
    </r>
    <r>
      <rPr>
        <sz val="8"/>
        <color rgb="FF000000"/>
        <rFont val="Calibri"/>
        <family val="2"/>
        <charset val="1"/>
      </rPr>
      <t xml:space="preserve">, embalagem de 400 gramas</t>
    </r>
  </si>
  <si>
    <r>
      <rPr>
        <sz val="8"/>
        <color rgb="FF000000"/>
        <rFont val="Calibri"/>
        <family val="2"/>
        <charset val="1"/>
      </rPr>
      <t xml:space="preserve">peça 
(</t>
    </r>
    <r>
      <rPr>
        <b val="true"/>
        <sz val="8"/>
        <color rgb="FF000000"/>
        <rFont val="Calibri"/>
        <family val="2"/>
        <charset val="1"/>
      </rPr>
      <t xml:space="preserve">peça = pacote de 400 gramas</t>
    </r>
    <r>
      <rPr>
        <sz val="8"/>
        <color rgb="FF000000"/>
        <rFont val="Calibri"/>
        <family val="2"/>
        <charset val="1"/>
      </rPr>
      <t xml:space="preserve">)</t>
    </r>
  </si>
  <si>
    <r>
      <rPr>
        <b val="true"/>
        <sz val="8"/>
        <color rgb="FF000000"/>
        <rFont val="Calibri"/>
        <family val="2"/>
        <charset val="1"/>
      </rPr>
      <t xml:space="preserve">Carga para gás liquefeito de petróleo</t>
    </r>
    <r>
      <rPr>
        <sz val="8"/>
        <color rgb="FF000000"/>
        <rFont val="Calibri"/>
        <family val="2"/>
        <charset val="1"/>
      </rPr>
      <t xml:space="preserve">, GLP, vulgo gás de cozinha, composto de propano e butano. Aplicação para uso doméstico.</t>
    </r>
    <r>
      <rPr>
        <b val="true"/>
        <sz val="8"/>
        <color rgb="FF000000"/>
        <rFont val="Calibri"/>
        <family val="2"/>
        <charset val="1"/>
      </rPr>
      <t xml:space="preserve"> Botijão P 13.</t>
    </r>
  </si>
  <si>
    <t xml:space="preserve">deserto</t>
  </si>
</sst>
</file>

<file path=xl/styles.xml><?xml version="1.0" encoding="utf-8"?>
<styleSheet xmlns="http://schemas.openxmlformats.org/spreadsheetml/2006/main">
  <numFmts count="11">
    <numFmt numFmtId="164" formatCode="General"/>
    <numFmt numFmtId="165" formatCode="_-* #,##0.00&quot; €&quot;_-;\-* #,##0.00&quot; €&quot;_-;_-* \-??&quot; €&quot;_-;_-@_-"/>
    <numFmt numFmtId="166" formatCode="_-&quot;R$ &quot;* #,##0.00_-;&quot;-R$ &quot;* #,##0.00_-;_-&quot;R$ &quot;* \-??_-;_-@_-"/>
    <numFmt numFmtId="167" formatCode="_(* #,##0.00_);_(* \(#,##0.00\);_(* \-??_);_(@_)"/>
    <numFmt numFmtId="168" formatCode="_-* #,##0.00_-;\-* #,##0.00_-;_-* \-??_-;_-@_-"/>
    <numFmt numFmtId="169" formatCode="_(* #,##0.00_);_(* \(#,##0.00\);_(* \-??_);_(@_)"/>
    <numFmt numFmtId="170" formatCode="#,##0.00"/>
    <numFmt numFmtId="171" formatCode="#,##0;[RED]#,##0"/>
    <numFmt numFmtId="172" formatCode="#,##0"/>
    <numFmt numFmtId="173" formatCode="D/M/YYYY"/>
    <numFmt numFmtId="174" formatCode="0"/>
  </numFmts>
  <fonts count="18">
    <font>
      <sz val="10"/>
      <name val="Arial"/>
      <family val="0"/>
      <charset val="1"/>
    </font>
    <font>
      <sz val="10"/>
      <name val="Arial"/>
      <family val="0"/>
    </font>
    <font>
      <sz val="10"/>
      <name val="Arial"/>
      <family val="0"/>
    </font>
    <font>
      <sz val="10"/>
      <name val="Arial"/>
      <family val="0"/>
    </font>
    <font>
      <sz val="10"/>
      <name val="Arial"/>
      <family val="2"/>
      <charset val="1"/>
    </font>
    <font>
      <sz val="11"/>
      <color rgb="FF000000"/>
      <name val="Calibri"/>
      <family val="2"/>
      <charset val="1"/>
    </font>
    <font>
      <b val="true"/>
      <sz val="18"/>
      <color rgb="FF003366"/>
      <name val="Cambria"/>
      <family val="2"/>
      <charset val="1"/>
    </font>
    <font>
      <sz val="11"/>
      <name val="Calibri"/>
      <family val="2"/>
      <charset val="1"/>
    </font>
    <font>
      <b val="true"/>
      <sz val="11"/>
      <name val="Calibri"/>
      <family val="2"/>
      <charset val="1"/>
    </font>
    <font>
      <b val="true"/>
      <sz val="10"/>
      <color rgb="FF000000"/>
      <name val="Calibri"/>
      <family val="2"/>
      <charset val="1"/>
    </font>
    <font>
      <sz val="10"/>
      <color rgb="FF000000"/>
      <name val="Calibri"/>
      <family val="2"/>
      <charset val="1"/>
    </font>
    <font>
      <sz val="11"/>
      <name val="Arial"/>
      <family val="2"/>
      <charset val="1"/>
    </font>
    <font>
      <sz val="11"/>
      <color rgb="FFFFFFFF"/>
      <name val="Calibri"/>
      <family val="0"/>
    </font>
    <font>
      <b val="true"/>
      <sz val="8"/>
      <name val="Calibri"/>
      <family val="2"/>
      <charset val="1"/>
    </font>
    <font>
      <b val="true"/>
      <sz val="8"/>
      <color rgb="FF000000"/>
      <name val="Calibri"/>
      <family val="2"/>
      <charset val="1"/>
    </font>
    <font>
      <sz val="8"/>
      <color rgb="FF000000"/>
      <name val="Calibri"/>
      <family val="2"/>
      <charset val="1"/>
    </font>
    <font>
      <sz val="8"/>
      <name val="Calibri"/>
      <family val="2"/>
      <charset val="1"/>
    </font>
    <font>
      <sz val="8"/>
      <name val="Arial"/>
      <family val="2"/>
      <charset val="1"/>
    </font>
  </fonts>
  <fills count="9">
    <fill>
      <patternFill patternType="none"/>
    </fill>
    <fill>
      <patternFill patternType="gray125"/>
    </fill>
    <fill>
      <patternFill patternType="solid">
        <fgColor rgb="FFFF6600"/>
        <bgColor rgb="FFFF9900"/>
      </patternFill>
    </fill>
    <fill>
      <patternFill patternType="solid">
        <fgColor rgb="FFFFFF00"/>
        <bgColor rgb="FFFFFF00"/>
      </patternFill>
    </fill>
    <fill>
      <patternFill patternType="solid">
        <fgColor rgb="FFCCFFFF"/>
        <bgColor rgb="FFCCFFFF"/>
      </patternFill>
    </fill>
    <fill>
      <patternFill patternType="solid">
        <fgColor rgb="FFD9D9D9"/>
        <bgColor rgb="FFC0C0C0"/>
      </patternFill>
    </fill>
    <fill>
      <patternFill patternType="solid">
        <fgColor rgb="FF00FF00"/>
        <bgColor rgb="FF33CCCC"/>
      </patternFill>
    </fill>
    <fill>
      <patternFill patternType="solid">
        <fgColor rgb="FFFF0000"/>
        <bgColor rgb="FF993300"/>
      </patternFill>
    </fill>
    <fill>
      <patternFill patternType="solid">
        <fgColor rgb="FFFFFFFF"/>
        <bgColor rgb="FFFFFF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s>
  <cellStyleXfs count="3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7" fontId="4" fillId="0" borderId="0" applyFont="true" applyBorder="false" applyAlignment="true" applyProtection="false">
      <alignment horizontal="general" vertical="bottom" textRotation="0" wrapText="false" indent="0" shrinkToFit="false"/>
    </xf>
    <xf numFmtId="168" fontId="4" fillId="0" borderId="0" applyFont="true" applyBorder="false" applyAlignment="true" applyProtection="false">
      <alignment horizontal="general" vertical="bottom" textRotation="0" wrapText="false" indent="0" shrinkToFit="false"/>
    </xf>
    <xf numFmtId="168" fontId="4" fillId="0" borderId="0" applyFont="true" applyBorder="false" applyAlignment="true" applyProtection="false">
      <alignment horizontal="general" vertical="bottom" textRotation="0" wrapText="false" indent="0" shrinkToFit="false"/>
    </xf>
    <xf numFmtId="168"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84">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22" applyFont="true" applyBorder="false" applyAlignment="true" applyProtection="false">
      <alignment horizontal="center" vertical="center" textRotation="0" wrapText="true" indent="0" shrinkToFit="false"/>
      <protection locked="true" hidden="false"/>
    </xf>
    <xf numFmtId="164" fontId="8" fillId="0" borderId="0" xfId="22" applyFont="true" applyBorder="false" applyAlignment="true" applyProtection="false">
      <alignment horizontal="center" vertical="center" textRotation="0" wrapText="true" indent="0" shrinkToFit="false"/>
      <protection locked="true" hidden="false"/>
    </xf>
    <xf numFmtId="170" fontId="8" fillId="0" borderId="0" xfId="22" applyFont="true" applyBorder="false" applyAlignment="true" applyProtection="false">
      <alignment horizontal="center" vertical="center" textRotation="0" wrapText="false" indent="0" shrinkToFit="false"/>
      <protection locked="true" hidden="false"/>
    </xf>
    <xf numFmtId="164" fontId="8" fillId="0" borderId="0" xfId="22" applyFont="true" applyBorder="false" applyAlignment="true" applyProtection="false">
      <alignment horizontal="left" vertical="center" textRotation="0" wrapText="false" indent="0" shrinkToFit="false"/>
      <protection locked="true" hidden="false"/>
    </xf>
    <xf numFmtId="164" fontId="8" fillId="0" borderId="0" xfId="22" applyFont="true" applyBorder="false" applyAlignment="true" applyProtection="false">
      <alignment horizontal="center" vertical="center" textRotation="0" wrapText="false" indent="0" shrinkToFit="false"/>
      <protection locked="true" hidden="false"/>
    </xf>
    <xf numFmtId="164" fontId="7" fillId="0" borderId="0" xfId="22" applyFont="true" applyBorder="false" applyAlignment="true" applyProtection="false">
      <alignment horizontal="center" vertical="center" textRotation="0" wrapText="false" indent="0" shrinkToFit="false"/>
      <protection locked="true" hidden="false"/>
    </xf>
    <xf numFmtId="164" fontId="7" fillId="0" borderId="0" xfId="22" applyFont="true" applyBorder="false" applyAlignment="true" applyProtection="false">
      <alignment horizontal="general" vertical="center" textRotation="0" wrapText="false" indent="0" shrinkToFit="false"/>
      <protection locked="true" hidden="false"/>
    </xf>
    <xf numFmtId="164" fontId="7" fillId="0" borderId="0" xfId="22" applyFont="true" applyBorder="false" applyAlignment="true" applyProtection="true">
      <alignment horizontal="general" vertical="bottom" textRotation="0" wrapText="false" indent="0" shrinkToFit="false"/>
      <protection locked="false" hidden="false"/>
    </xf>
    <xf numFmtId="171" fontId="8" fillId="0" borderId="0" xfId="0" applyFont="true" applyBorder="false" applyAlignment="true" applyProtection="false">
      <alignment horizontal="center" vertical="center" textRotation="0" wrapText="true" indent="0" shrinkToFit="false"/>
      <protection locked="true" hidden="false"/>
    </xf>
    <xf numFmtId="172" fontId="7" fillId="0" borderId="0" xfId="22" applyFont="true" applyBorder="false" applyAlignment="false" applyProtection="true">
      <alignment horizontal="general" vertical="bottom" textRotation="0" wrapText="false" indent="0" shrinkToFit="false"/>
      <protection locked="false" hidden="false"/>
    </xf>
    <xf numFmtId="164" fontId="7" fillId="0" borderId="0" xfId="22" applyFont="true" applyBorder="false" applyAlignment="false" applyProtection="false">
      <alignment horizontal="general" vertical="bottom" textRotation="0" wrapText="false" indent="0" shrinkToFit="false"/>
      <protection locked="true" hidden="false"/>
    </xf>
    <xf numFmtId="164" fontId="8" fillId="2"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72" fontId="8" fillId="3" borderId="1" xfId="22" applyFont="true" applyBorder="true" applyAlignment="true" applyProtection="true">
      <alignment horizontal="center" vertical="center" textRotation="0" wrapText="true" indent="0" shrinkToFit="false"/>
      <protection locked="false" hidden="false"/>
    </xf>
    <xf numFmtId="164" fontId="8" fillId="4" borderId="1" xfId="22" applyFont="true" applyBorder="true" applyAlignment="true" applyProtection="true">
      <alignment horizontal="center" vertical="center" textRotation="0" wrapText="true" indent="0" shrinkToFit="false"/>
      <protection locked="false" hidden="false"/>
    </xf>
    <xf numFmtId="164" fontId="8" fillId="4" borderId="1" xfId="22" applyFont="true" applyBorder="true" applyAlignment="true" applyProtection="true">
      <alignment horizontal="center" vertical="center" textRotation="0" wrapText="false" indent="0" shrinkToFit="false"/>
      <protection locked="false" hidden="false"/>
    </xf>
    <xf numFmtId="164" fontId="8" fillId="4" borderId="1" xfId="0" applyFont="true" applyBorder="true" applyAlignment="true" applyProtection="false">
      <alignment horizontal="center" vertical="center" textRotation="0" wrapText="true" indent="0" shrinkToFit="false"/>
      <protection locked="true" hidden="false"/>
    </xf>
    <xf numFmtId="164" fontId="8" fillId="4" borderId="1" xfId="22" applyFont="true" applyBorder="true" applyAlignment="true" applyProtection="false">
      <alignment horizontal="center" vertical="center" textRotation="0" wrapText="true" indent="0" shrinkToFit="false"/>
      <protection locked="true" hidden="false"/>
    </xf>
    <xf numFmtId="169" fontId="8" fillId="4" borderId="1" xfId="30" applyFont="true" applyBorder="true" applyAlignment="true" applyProtection="true">
      <alignment horizontal="center" vertical="center" textRotation="0" wrapText="true" indent="0" shrinkToFit="false"/>
      <protection locked="true" hidden="false"/>
    </xf>
    <xf numFmtId="164" fontId="8" fillId="4" borderId="1" xfId="22" applyFont="true" applyBorder="true" applyAlignment="true" applyProtection="true">
      <alignment horizontal="center" vertical="center" textRotation="0" wrapText="true" indent="0" shrinkToFit="false"/>
      <protection locked="true" hidden="false"/>
    </xf>
    <xf numFmtId="171" fontId="8" fillId="4" borderId="1" xfId="22" applyFont="true" applyBorder="true" applyAlignment="true" applyProtection="false">
      <alignment horizontal="center" vertical="center" textRotation="0" wrapText="true" indent="0" shrinkToFit="false"/>
      <protection locked="true" hidden="false"/>
    </xf>
    <xf numFmtId="173" fontId="8" fillId="4" borderId="1" xfId="22" applyFont="true" applyBorder="true" applyAlignment="true" applyProtection="true">
      <alignment horizontal="center" vertical="center" textRotation="0" wrapText="true" indent="0" shrinkToFit="false"/>
      <protection locked="false" hidden="false"/>
    </xf>
    <xf numFmtId="164" fontId="8" fillId="5" borderId="1" xfId="0" applyFont="true" applyBorder="true" applyAlignment="true" applyProtection="false">
      <alignment horizontal="center" vertical="center" textRotation="90" wrapText="true" indent="0" shrinkToFit="false"/>
      <protection locked="true" hidden="false"/>
    </xf>
    <xf numFmtId="164" fontId="8" fillId="5" borderId="1" xfId="25" applyFont="true" applyBorder="true" applyAlignment="true" applyProtection="false">
      <alignment horizontal="center" vertical="center" textRotation="0" wrapText="false" indent="0" shrinkToFit="false"/>
      <protection locked="true" hidden="false"/>
    </xf>
    <xf numFmtId="164" fontId="8" fillId="5" borderId="1" xfId="25" applyFont="true" applyBorder="true" applyAlignment="true" applyProtection="false">
      <alignment horizontal="center" vertical="center" textRotation="0" wrapText="true" indent="0" shrinkToFit="false"/>
      <protection locked="true" hidden="false"/>
    </xf>
    <xf numFmtId="164" fontId="9" fillId="5" borderId="1" xfId="0" applyFont="true" applyBorder="true" applyAlignment="true" applyProtection="false">
      <alignment horizontal="center" vertical="center" textRotation="0" wrapText="true" indent="0" shrinkToFit="false"/>
      <protection locked="true" hidden="false"/>
    </xf>
    <xf numFmtId="164" fontId="10" fillId="5" borderId="1" xfId="0" applyFont="true" applyBorder="true" applyAlignment="true" applyProtection="false">
      <alignment horizontal="center" vertical="center" textRotation="0" wrapText="true" indent="0" shrinkToFit="false"/>
      <protection locked="true" hidden="false"/>
    </xf>
    <xf numFmtId="164" fontId="7" fillId="5" borderId="1" xfId="25" applyFont="true" applyBorder="true" applyAlignment="true" applyProtection="false">
      <alignment horizontal="center" vertical="center" textRotation="0" wrapText="true" indent="0" shrinkToFit="false"/>
      <protection locked="true" hidden="false"/>
    </xf>
    <xf numFmtId="164" fontId="7" fillId="5" borderId="1" xfId="0" applyFont="true" applyBorder="true" applyAlignment="true" applyProtection="false">
      <alignment horizontal="center" vertical="center" textRotation="0" wrapText="true" indent="0" shrinkToFit="false"/>
      <protection locked="true" hidden="false"/>
    </xf>
    <xf numFmtId="166" fontId="11" fillId="5" borderId="1" xfId="17" applyFont="true" applyBorder="true" applyAlignment="true" applyProtection="true">
      <alignment horizontal="center" vertical="center" textRotation="0" wrapText="false" indent="0" shrinkToFit="false"/>
      <protection locked="true" hidden="false"/>
    </xf>
    <xf numFmtId="174" fontId="10" fillId="3" borderId="1" xfId="0" applyFont="true" applyBorder="true" applyAlignment="true" applyProtection="false">
      <alignment horizontal="center" vertical="center" textRotation="0" wrapText="true" indent="0" shrinkToFit="false"/>
      <protection locked="true" hidden="false"/>
    </xf>
    <xf numFmtId="171" fontId="8" fillId="6" borderId="1" xfId="0" applyFont="true" applyBorder="true" applyAlignment="true" applyProtection="false">
      <alignment horizontal="center" vertical="center" textRotation="0" wrapText="true" indent="0" shrinkToFit="false"/>
      <protection locked="true" hidden="false"/>
    </xf>
    <xf numFmtId="172" fontId="8" fillId="7" borderId="1" xfId="22" applyFont="true" applyBorder="true" applyAlignment="true" applyProtection="true">
      <alignment horizontal="center" vertical="center" textRotation="0" wrapText="false" indent="0" shrinkToFit="false"/>
      <protection locked="false" hidden="false"/>
    </xf>
    <xf numFmtId="172" fontId="7" fillId="8" borderId="1" xfId="22" applyFont="true" applyBorder="true" applyAlignment="true" applyProtection="true">
      <alignment horizontal="center" vertical="center" textRotation="0" wrapText="false" indent="0" shrinkToFit="false"/>
      <protection locked="false" hidden="false"/>
    </xf>
    <xf numFmtId="164" fontId="8" fillId="5" borderId="1" xfId="0" applyFont="true" applyBorder="true" applyAlignment="true" applyProtection="false">
      <alignment horizontal="center" vertical="center" textRotation="0" wrapText="true" indent="0" shrinkToFit="false"/>
      <protection locked="true" hidden="false"/>
    </xf>
    <xf numFmtId="164" fontId="8" fillId="8" borderId="1" xfId="0" applyFont="true" applyBorder="true" applyAlignment="true" applyProtection="false">
      <alignment horizontal="center" vertical="center" textRotation="90" wrapText="true" indent="0" shrinkToFit="false"/>
      <protection locked="true" hidden="false"/>
    </xf>
    <xf numFmtId="164" fontId="8" fillId="8" borderId="1" xfId="25" applyFont="true" applyBorder="true" applyAlignment="true" applyProtection="false">
      <alignment horizontal="center" vertical="center" textRotation="0" wrapText="false" indent="0" shrinkToFit="false"/>
      <protection locked="true" hidden="false"/>
    </xf>
    <xf numFmtId="164" fontId="8" fillId="8" borderId="1" xfId="25" applyFont="true" applyBorder="true" applyAlignment="true" applyProtection="false">
      <alignment horizontal="center" vertical="center" textRotation="0" wrapText="true" indent="0" shrinkToFit="false"/>
      <protection locked="true" hidden="false"/>
    </xf>
    <xf numFmtId="164" fontId="9" fillId="8" borderId="1" xfId="0" applyFont="true" applyBorder="true" applyAlignment="true" applyProtection="false">
      <alignment horizontal="justify" vertical="center" textRotation="0" wrapText="true" indent="0" shrinkToFit="false"/>
      <protection locked="true" hidden="false"/>
    </xf>
    <xf numFmtId="164" fontId="7" fillId="8" borderId="1" xfId="25" applyFont="true" applyBorder="true" applyAlignment="true" applyProtection="false">
      <alignment horizontal="center" vertical="center" textRotation="0" wrapText="true" indent="0" shrinkToFit="false"/>
      <protection locked="true" hidden="false"/>
    </xf>
    <xf numFmtId="164" fontId="10" fillId="8" borderId="1" xfId="0" applyFont="true" applyBorder="true" applyAlignment="true" applyProtection="false">
      <alignment horizontal="center" vertical="center" textRotation="0" wrapText="true" indent="0" shrinkToFit="false"/>
      <protection locked="true" hidden="false"/>
    </xf>
    <xf numFmtId="164" fontId="7" fillId="8" borderId="1" xfId="0" applyFont="true" applyBorder="true" applyAlignment="true" applyProtection="false">
      <alignment horizontal="center" vertical="center" textRotation="0" wrapText="true" indent="0" shrinkToFit="false"/>
      <protection locked="true" hidden="false"/>
    </xf>
    <xf numFmtId="166" fontId="11" fillId="8" borderId="1" xfId="17" applyFont="true" applyBorder="true" applyAlignment="true" applyProtection="true">
      <alignment horizontal="center" vertical="center" textRotation="0" wrapText="false" indent="0" shrinkToFit="false"/>
      <protection locked="true" hidden="false"/>
    </xf>
    <xf numFmtId="164" fontId="5" fillId="3" borderId="1" xfId="0" applyFont="true" applyBorder="true" applyAlignment="true" applyProtection="false">
      <alignment horizontal="center" vertical="center" textRotation="0" wrapText="true" indent="0" shrinkToFit="false"/>
      <protection locked="true" hidden="false"/>
    </xf>
    <xf numFmtId="164" fontId="9" fillId="5" borderId="1" xfId="0" applyFont="true" applyBorder="true" applyAlignment="true" applyProtection="false">
      <alignment horizontal="justify" vertical="center" textRotation="0" wrapText="true" indent="0" shrinkToFit="false"/>
      <protection locked="true" hidden="false"/>
    </xf>
    <xf numFmtId="174" fontId="10" fillId="3" borderId="1" xfId="0" applyFont="true" applyBorder="true" applyAlignment="true" applyProtection="false">
      <alignment horizontal="center" vertical="center" textRotation="0" wrapText="false" indent="0" shrinkToFit="false"/>
      <protection locked="true" hidden="false"/>
    </xf>
    <xf numFmtId="172" fontId="8" fillId="3" borderId="2" xfId="22" applyFont="true" applyBorder="true" applyAlignment="true" applyProtection="true">
      <alignment horizontal="center" vertical="center" textRotation="0" wrapText="true" indent="0" shrinkToFit="false"/>
      <protection locked="false" hidden="false"/>
    </xf>
    <xf numFmtId="172" fontId="8" fillId="3" borderId="3" xfId="22" applyFont="true" applyBorder="true" applyAlignment="true" applyProtection="true">
      <alignment horizontal="center" vertical="center" textRotation="0" wrapText="true" indent="0" shrinkToFit="false"/>
      <protection locked="false" hidden="false"/>
    </xf>
    <xf numFmtId="164" fontId="13" fillId="2" borderId="1" xfId="0" applyFont="true" applyBorder="true" applyAlignment="true" applyProtection="false">
      <alignment horizontal="left" vertical="center" textRotation="0" wrapText="true" indent="0" shrinkToFit="false"/>
      <protection locked="true" hidden="false"/>
    </xf>
    <xf numFmtId="164" fontId="13" fillId="2" borderId="1" xfId="0" applyFont="true" applyBorder="true" applyAlignment="true" applyProtection="false">
      <alignment horizontal="center" vertical="center" textRotation="0" wrapText="true" indent="0" shrinkToFit="false"/>
      <protection locked="true" hidden="false"/>
    </xf>
    <xf numFmtId="172" fontId="13" fillId="3" borderId="1" xfId="22" applyFont="true" applyBorder="true" applyAlignment="true" applyProtection="true">
      <alignment horizontal="center" vertical="center" textRotation="0" wrapText="true" indent="0" shrinkToFit="false"/>
      <protection locked="false" hidden="false"/>
    </xf>
    <xf numFmtId="164" fontId="13" fillId="4" borderId="1" xfId="22" applyFont="true" applyBorder="true" applyAlignment="true" applyProtection="true">
      <alignment horizontal="center" vertical="center" textRotation="0" wrapText="true" indent="0" shrinkToFit="false"/>
      <protection locked="false" hidden="false"/>
    </xf>
    <xf numFmtId="164" fontId="13" fillId="4" borderId="1" xfId="22" applyFont="true" applyBorder="true" applyAlignment="true" applyProtection="true">
      <alignment horizontal="center" vertical="center" textRotation="0" wrapText="false" indent="0" shrinkToFit="false"/>
      <protection locked="false" hidden="false"/>
    </xf>
    <xf numFmtId="164" fontId="13" fillId="4" borderId="1" xfId="0" applyFont="true" applyBorder="true" applyAlignment="true" applyProtection="false">
      <alignment horizontal="center" vertical="center" textRotation="0" wrapText="true" indent="0" shrinkToFit="false"/>
      <protection locked="true" hidden="false"/>
    </xf>
    <xf numFmtId="164" fontId="13" fillId="4" borderId="1" xfId="22" applyFont="true" applyBorder="true" applyAlignment="true" applyProtection="false">
      <alignment horizontal="center" vertical="center" textRotation="0" wrapText="true" indent="0" shrinkToFit="false"/>
      <protection locked="true" hidden="false"/>
    </xf>
    <xf numFmtId="169" fontId="13" fillId="4" borderId="1" xfId="30" applyFont="true" applyBorder="true" applyAlignment="true" applyProtection="true">
      <alignment horizontal="center" vertical="center" textRotation="0" wrapText="true" indent="0" shrinkToFit="false"/>
      <protection locked="true" hidden="false"/>
    </xf>
    <xf numFmtId="164" fontId="13" fillId="4" borderId="1" xfId="22" applyFont="true" applyBorder="true" applyAlignment="true" applyProtection="true">
      <alignment horizontal="center" vertical="center" textRotation="0" wrapText="true" indent="0" shrinkToFit="false"/>
      <protection locked="true" hidden="false"/>
    </xf>
    <xf numFmtId="171" fontId="13" fillId="4" borderId="1" xfId="22" applyFont="true" applyBorder="true" applyAlignment="true" applyProtection="false">
      <alignment horizontal="center" vertical="center" textRotation="0" wrapText="true" indent="0" shrinkToFit="false"/>
      <protection locked="true" hidden="false"/>
    </xf>
    <xf numFmtId="173" fontId="13" fillId="4" borderId="1" xfId="22" applyFont="true" applyBorder="true" applyAlignment="true" applyProtection="true">
      <alignment horizontal="center" vertical="center" textRotation="0" wrapText="true" indent="0" shrinkToFit="false"/>
      <protection locked="false" hidden="false"/>
    </xf>
    <xf numFmtId="164" fontId="13" fillId="5" borderId="1" xfId="0" applyFont="true" applyBorder="true" applyAlignment="true" applyProtection="false">
      <alignment horizontal="center" vertical="center" textRotation="90" wrapText="true" indent="0" shrinkToFit="false"/>
      <protection locked="true" hidden="false"/>
    </xf>
    <xf numFmtId="164" fontId="13" fillId="5" borderId="1" xfId="25" applyFont="true" applyBorder="true" applyAlignment="true" applyProtection="false">
      <alignment horizontal="center" vertical="center" textRotation="0" wrapText="false" indent="0" shrinkToFit="false"/>
      <protection locked="true" hidden="false"/>
    </xf>
    <xf numFmtId="164" fontId="13" fillId="5" borderId="1" xfId="25" applyFont="true" applyBorder="true" applyAlignment="true" applyProtection="false">
      <alignment horizontal="center" vertical="center" textRotation="0" wrapText="true" indent="0" shrinkToFit="false"/>
      <protection locked="true" hidden="false"/>
    </xf>
    <xf numFmtId="164" fontId="14" fillId="5" borderId="1" xfId="0" applyFont="true" applyBorder="true" applyAlignment="true" applyProtection="false">
      <alignment horizontal="center" vertical="center" textRotation="0" wrapText="true" indent="0" shrinkToFit="false"/>
      <protection locked="true" hidden="false"/>
    </xf>
    <xf numFmtId="164" fontId="15" fillId="5" borderId="1" xfId="0" applyFont="true" applyBorder="true" applyAlignment="true" applyProtection="false">
      <alignment horizontal="center" vertical="center" textRotation="0" wrapText="true" indent="0" shrinkToFit="false"/>
      <protection locked="true" hidden="false"/>
    </xf>
    <xf numFmtId="164" fontId="16" fillId="5" borderId="1" xfId="25" applyFont="true" applyBorder="true" applyAlignment="true" applyProtection="false">
      <alignment horizontal="center" vertical="center" textRotation="0" wrapText="true" indent="0" shrinkToFit="false"/>
      <protection locked="true" hidden="false"/>
    </xf>
    <xf numFmtId="164" fontId="16" fillId="5" borderId="1" xfId="0" applyFont="true" applyBorder="true" applyAlignment="true" applyProtection="false">
      <alignment horizontal="center" vertical="center" textRotation="0" wrapText="true" indent="0" shrinkToFit="false"/>
      <protection locked="true" hidden="false"/>
    </xf>
    <xf numFmtId="166" fontId="17" fillId="5" borderId="1" xfId="17" applyFont="true" applyBorder="true" applyAlignment="true" applyProtection="true">
      <alignment horizontal="center" vertical="center" textRotation="0" wrapText="false" indent="0" shrinkToFit="false"/>
      <protection locked="true" hidden="false"/>
    </xf>
    <xf numFmtId="174" fontId="15" fillId="3" borderId="1" xfId="0" applyFont="true" applyBorder="true" applyAlignment="true" applyProtection="false">
      <alignment horizontal="center" vertical="center" textRotation="0" wrapText="true" indent="0" shrinkToFit="false"/>
      <protection locked="true" hidden="false"/>
    </xf>
    <xf numFmtId="171" fontId="13" fillId="6" borderId="1" xfId="0" applyFont="true" applyBorder="true" applyAlignment="true" applyProtection="false">
      <alignment horizontal="center" vertical="center" textRotation="0" wrapText="true" indent="0" shrinkToFit="false"/>
      <protection locked="true" hidden="false"/>
    </xf>
    <xf numFmtId="172" fontId="13" fillId="7" borderId="1" xfId="22" applyFont="true" applyBorder="true" applyAlignment="true" applyProtection="true">
      <alignment horizontal="center" vertical="center" textRotation="0" wrapText="false" indent="0" shrinkToFit="false"/>
      <protection locked="false" hidden="false"/>
    </xf>
    <xf numFmtId="172" fontId="16" fillId="8" borderId="1" xfId="22" applyFont="true" applyBorder="true" applyAlignment="true" applyProtection="true">
      <alignment horizontal="center" vertical="center" textRotation="0" wrapText="false" indent="0" shrinkToFit="false"/>
      <protection locked="false" hidden="false"/>
    </xf>
    <xf numFmtId="164" fontId="13" fillId="5" borderId="1" xfId="0" applyFont="true" applyBorder="true" applyAlignment="true" applyProtection="false">
      <alignment horizontal="center" vertical="center" textRotation="0" wrapText="true" indent="0" shrinkToFit="false"/>
      <protection locked="true" hidden="false"/>
    </xf>
    <xf numFmtId="164" fontId="13" fillId="8" borderId="1" xfId="0" applyFont="true" applyBorder="true" applyAlignment="true" applyProtection="false">
      <alignment horizontal="center" vertical="center" textRotation="90" wrapText="true" indent="0" shrinkToFit="false"/>
      <protection locked="true" hidden="false"/>
    </xf>
    <xf numFmtId="164" fontId="13" fillId="8" borderId="1" xfId="25" applyFont="true" applyBorder="true" applyAlignment="true" applyProtection="false">
      <alignment horizontal="center" vertical="center" textRotation="0" wrapText="false" indent="0" shrinkToFit="false"/>
      <protection locked="true" hidden="false"/>
    </xf>
    <xf numFmtId="164" fontId="13" fillId="8" borderId="1" xfId="25" applyFont="true" applyBorder="true" applyAlignment="true" applyProtection="false">
      <alignment horizontal="center" vertical="center" textRotation="0" wrapText="true" indent="0" shrinkToFit="false"/>
      <protection locked="true" hidden="false"/>
    </xf>
    <xf numFmtId="164" fontId="14" fillId="8" borderId="1" xfId="0" applyFont="true" applyBorder="true" applyAlignment="true" applyProtection="false">
      <alignment horizontal="justify" vertical="center" textRotation="0" wrapText="true" indent="0" shrinkToFit="false"/>
      <protection locked="true" hidden="false"/>
    </xf>
    <xf numFmtId="164" fontId="16" fillId="8" borderId="1" xfId="25" applyFont="true" applyBorder="true" applyAlignment="true" applyProtection="false">
      <alignment horizontal="center" vertical="center" textRotation="0" wrapText="true" indent="0" shrinkToFit="false"/>
      <protection locked="true" hidden="false"/>
    </xf>
    <xf numFmtId="164" fontId="15" fillId="8" borderId="1" xfId="0" applyFont="true" applyBorder="true" applyAlignment="true" applyProtection="false">
      <alignment horizontal="center" vertical="center" textRotation="0" wrapText="true" indent="0" shrinkToFit="false"/>
      <protection locked="true" hidden="false"/>
    </xf>
    <xf numFmtId="164" fontId="16" fillId="8" borderId="1" xfId="0" applyFont="true" applyBorder="true" applyAlignment="true" applyProtection="false">
      <alignment horizontal="center" vertical="center" textRotation="0" wrapText="true" indent="0" shrinkToFit="false"/>
      <protection locked="true" hidden="false"/>
    </xf>
    <xf numFmtId="166" fontId="17" fillId="8" borderId="1" xfId="17" applyFont="true" applyBorder="true" applyAlignment="true" applyProtection="true">
      <alignment horizontal="center" vertical="center" textRotation="0" wrapText="fals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4" fillId="5" borderId="1" xfId="0" applyFont="true" applyBorder="true" applyAlignment="true" applyProtection="false">
      <alignment horizontal="justify" vertical="center" textRotation="0" wrapText="true" indent="0" shrinkToFit="false"/>
      <protection locked="true" hidden="false"/>
    </xf>
    <xf numFmtId="174" fontId="15" fillId="3" borderId="1" xfId="0" applyFont="true" applyBorder="true" applyAlignment="true" applyProtection="false">
      <alignment horizontal="center" vertical="center" textRotation="0" wrapText="false" indent="0" shrinkToFit="false"/>
      <protection locked="true" hidden="false"/>
    </xf>
  </cellXfs>
  <cellStyles count="1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Moeda 2" xfId="20" builtinId="53" customBuiltin="true"/>
    <cellStyle name="Moeda 3" xfId="21" builtinId="53" customBuiltin="true"/>
    <cellStyle name="Normal 2" xfId="22" builtinId="53" customBuiltin="true"/>
    <cellStyle name="Normal 2 2" xfId="23" builtinId="53" customBuiltin="true"/>
    <cellStyle name="Normal 3" xfId="24" builtinId="53" customBuiltin="true"/>
    <cellStyle name="Normal 5" xfId="25" builtinId="53" customBuiltin="true"/>
    <cellStyle name="Separador de milhares 2" xfId="26" builtinId="53" customBuiltin="true"/>
    <cellStyle name="Separador de milhares 2 2" xfId="27" builtinId="53" customBuiltin="true"/>
    <cellStyle name="Separador de milhares 2 3" xfId="28" builtinId="53" customBuiltin="true"/>
    <cellStyle name="Separador de milhares 2 4" xfId="29" builtinId="53" customBuiltin="true"/>
    <cellStyle name="Separador de milhares 3" xfId="30" builtinId="53" customBuiltin="true"/>
    <cellStyle name="Título 5" xfId="31" builtinId="53" customBuiltin="true"/>
  </cellStyles>
  <dxfs count="9">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0" name="CustomShape 1" hidden="1"/>
        <xdr:cNvSpPr/>
      </xdr:nvSpPr>
      <xdr:spPr>
        <a:xfrm>
          <a:off x="214740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A1:S15"/>
  <sheetViews>
    <sheetView showFormulas="false" showGridLines="true" showRowColHeaders="true" showZeros="true" rightToLeft="false" tabSelected="false" showOutlineSymbols="true" defaultGridColor="true" view="normal" topLeftCell="A10" colorId="64" zoomScale="60" zoomScaleNormal="60" zoomScalePageLayoutView="100" workbookViewId="0">
      <selection pane="topLeft" activeCell="Y5" activeCellId="0" sqref="Y5"/>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3" width="14.57"/>
    <col collapsed="false" customWidth="true" hidden="false" outlineLevel="0" max="8" min="8" style="6" width="10.85"/>
    <col collapsed="false" customWidth="true" hidden="false" outlineLevel="0" max="9" min="9" style="6" width="16.86"/>
    <col collapsed="false" customWidth="true" hidden="false" outlineLevel="0" max="10" min="10" style="7" width="15.15"/>
    <col collapsed="false" customWidth="true" hidden="false" outlineLevel="0" max="11" min="11" style="8" width="9.42"/>
    <col collapsed="false" customWidth="true" hidden="false" outlineLevel="0" max="12" min="12" style="9" width="13.29"/>
    <col collapsed="false" customWidth="true" hidden="false" outlineLevel="0" max="13" min="13" style="10" width="12.57"/>
    <col collapsed="false" customWidth="true" hidden="false" outlineLevel="0" max="19" min="14" style="11" width="16.29"/>
    <col collapsed="false" customWidth="true" hidden="false" outlineLevel="0" max="1025" min="20" style="11" width="9.71"/>
  </cols>
  <sheetData>
    <row r="1" customFormat="false" ht="67.5" hidden="false" customHeight="true" outlineLevel="0" collapsed="false">
      <c r="A1" s="12" t="s">
        <v>0</v>
      </c>
      <c r="B1" s="12"/>
      <c r="C1" s="12"/>
      <c r="D1" s="12" t="s">
        <v>1</v>
      </c>
      <c r="E1" s="12"/>
      <c r="F1" s="12"/>
      <c r="G1" s="12"/>
      <c r="H1" s="12"/>
      <c r="I1" s="12"/>
      <c r="J1" s="12"/>
      <c r="K1" s="13" t="s">
        <v>2</v>
      </c>
      <c r="L1" s="13"/>
      <c r="M1" s="13"/>
      <c r="N1" s="14" t="s">
        <v>3</v>
      </c>
      <c r="O1" s="14" t="s">
        <v>4</v>
      </c>
      <c r="P1" s="14" t="s">
        <v>5</v>
      </c>
      <c r="Q1" s="14" t="s">
        <v>6</v>
      </c>
      <c r="R1" s="14" t="s">
        <v>7</v>
      </c>
      <c r="S1" s="14"/>
    </row>
    <row r="2" customFormat="false" ht="30.75" hidden="false" customHeight="true" outlineLevel="0" collapsed="false">
      <c r="A2" s="12" t="s">
        <v>8</v>
      </c>
      <c r="B2" s="12"/>
      <c r="C2" s="12"/>
      <c r="D2" s="12"/>
      <c r="E2" s="12"/>
      <c r="F2" s="12"/>
      <c r="G2" s="12"/>
      <c r="H2" s="12"/>
      <c r="I2" s="12"/>
      <c r="J2" s="12"/>
      <c r="K2" s="12"/>
      <c r="L2" s="12"/>
      <c r="M2" s="12"/>
      <c r="N2" s="14"/>
      <c r="O2" s="14"/>
      <c r="P2" s="14"/>
      <c r="Q2" s="14"/>
      <c r="R2" s="14"/>
      <c r="S2" s="14"/>
    </row>
    <row r="3" s="7" customFormat="true" ht="30" hidden="false" customHeight="false" outlineLevel="0" collapsed="false">
      <c r="A3" s="15" t="s">
        <v>9</v>
      </c>
      <c r="B3" s="16" t="s">
        <v>10</v>
      </c>
      <c r="C3" s="17" t="s">
        <v>11</v>
      </c>
      <c r="D3" s="17" t="s">
        <v>12</v>
      </c>
      <c r="E3" s="17" t="s">
        <v>13</v>
      </c>
      <c r="F3" s="17" t="s">
        <v>14</v>
      </c>
      <c r="G3" s="17" t="s">
        <v>15</v>
      </c>
      <c r="H3" s="15" t="s">
        <v>16</v>
      </c>
      <c r="I3" s="18" t="s">
        <v>17</v>
      </c>
      <c r="J3" s="19" t="s">
        <v>18</v>
      </c>
      <c r="K3" s="20" t="s">
        <v>19</v>
      </c>
      <c r="L3" s="21" t="s">
        <v>20</v>
      </c>
      <c r="M3" s="15" t="s">
        <v>21</v>
      </c>
      <c r="N3" s="22" t="n">
        <v>43234</v>
      </c>
      <c r="O3" s="22" t="n">
        <v>43292</v>
      </c>
      <c r="P3" s="22" t="n">
        <v>43339</v>
      </c>
      <c r="Q3" s="22" t="n">
        <v>43403</v>
      </c>
      <c r="R3" s="22" t="n">
        <v>43411</v>
      </c>
      <c r="S3" s="22"/>
    </row>
    <row r="4" customFormat="false" ht="66" hidden="false" customHeight="true" outlineLevel="0" collapsed="false">
      <c r="A4" s="23" t="s">
        <v>22</v>
      </c>
      <c r="B4" s="24" t="n">
        <v>1</v>
      </c>
      <c r="C4" s="25" t="n">
        <v>1</v>
      </c>
      <c r="D4" s="26" t="s">
        <v>23</v>
      </c>
      <c r="E4" s="27" t="s">
        <v>24</v>
      </c>
      <c r="F4" s="28" t="s">
        <v>25</v>
      </c>
      <c r="G4" s="27" t="s">
        <v>26</v>
      </c>
      <c r="H4" s="29" t="n">
        <v>30</v>
      </c>
      <c r="I4" s="29" t="n">
        <v>30</v>
      </c>
      <c r="J4" s="30" t="n">
        <v>7.76</v>
      </c>
      <c r="K4" s="31" t="n">
        <v>2000</v>
      </c>
      <c r="L4" s="32" t="n">
        <f aca="false">K4-(SUM(N4:S4))</f>
        <v>680</v>
      </c>
      <c r="M4" s="33" t="str">
        <f aca="false">IF(L4&lt;0,"ATENÇÃO","OK")</f>
        <v>OK</v>
      </c>
      <c r="N4" s="34" t="n">
        <v>600</v>
      </c>
      <c r="O4" s="34"/>
      <c r="P4" s="34" t="n">
        <v>600</v>
      </c>
      <c r="Q4" s="34"/>
      <c r="R4" s="34" t="n">
        <v>120</v>
      </c>
      <c r="S4" s="34"/>
    </row>
    <row r="5" customFormat="false" ht="67.5" hidden="false" customHeight="true" outlineLevel="0" collapsed="false">
      <c r="A5" s="23"/>
      <c r="B5" s="24"/>
      <c r="C5" s="25" t="n">
        <v>2</v>
      </c>
      <c r="D5" s="26" t="s">
        <v>27</v>
      </c>
      <c r="E5" s="27" t="s">
        <v>24</v>
      </c>
      <c r="F5" s="28" t="s">
        <v>28</v>
      </c>
      <c r="G5" s="27" t="s">
        <v>29</v>
      </c>
      <c r="H5" s="29" t="n">
        <v>30</v>
      </c>
      <c r="I5" s="29" t="n">
        <v>30</v>
      </c>
      <c r="J5" s="30" t="n">
        <v>0.97</v>
      </c>
      <c r="K5" s="31" t="n">
        <v>360</v>
      </c>
      <c r="L5" s="32" t="n">
        <f aca="false">K5-(SUM(N5:S5))</f>
        <v>240</v>
      </c>
      <c r="M5" s="33" t="str">
        <f aca="false">IF(L5&lt;0,"ATENÇÃO","OK")</f>
        <v>OK</v>
      </c>
      <c r="N5" s="34" t="n">
        <v>120</v>
      </c>
      <c r="O5" s="34"/>
      <c r="P5" s="34"/>
      <c r="Q5" s="34"/>
      <c r="R5" s="34"/>
      <c r="S5" s="34"/>
    </row>
    <row r="6" customFormat="false" ht="69.75" hidden="false" customHeight="true" outlineLevel="0" collapsed="false">
      <c r="A6" s="23"/>
      <c r="B6" s="24"/>
      <c r="C6" s="35" t="n">
        <v>3</v>
      </c>
      <c r="D6" s="26" t="s">
        <v>30</v>
      </c>
      <c r="E6" s="27" t="s">
        <v>24</v>
      </c>
      <c r="F6" s="28" t="s">
        <v>28</v>
      </c>
      <c r="G6" s="27" t="s">
        <v>29</v>
      </c>
      <c r="H6" s="29" t="n">
        <v>30</v>
      </c>
      <c r="I6" s="29" t="n">
        <v>30</v>
      </c>
      <c r="J6" s="30" t="n">
        <v>0.85</v>
      </c>
      <c r="K6" s="31" t="n">
        <v>3000</v>
      </c>
      <c r="L6" s="32" t="n">
        <f aca="false">K6-(SUM(N6:S6))</f>
        <v>1800</v>
      </c>
      <c r="M6" s="33" t="str">
        <f aca="false">IF(L6&lt;0,"ATENÇÃO","OK")</f>
        <v>OK</v>
      </c>
      <c r="N6" s="34" t="n">
        <v>600</v>
      </c>
      <c r="O6" s="34"/>
      <c r="P6" s="34" t="n">
        <v>600</v>
      </c>
      <c r="Q6" s="34"/>
      <c r="R6" s="34"/>
      <c r="S6" s="34"/>
    </row>
    <row r="7" customFormat="false" ht="262.5" hidden="false" customHeight="true" outlineLevel="0" collapsed="false">
      <c r="A7" s="36" t="s">
        <v>22</v>
      </c>
      <c r="B7" s="37" t="n">
        <v>2</v>
      </c>
      <c r="C7" s="38" t="n">
        <v>4</v>
      </c>
      <c r="D7" s="39" t="s">
        <v>31</v>
      </c>
      <c r="E7" s="40" t="s">
        <v>24</v>
      </c>
      <c r="F7" s="40" t="s">
        <v>32</v>
      </c>
      <c r="G7" s="41" t="s">
        <v>33</v>
      </c>
      <c r="H7" s="42" t="n">
        <v>30</v>
      </c>
      <c r="I7" s="42" t="n">
        <v>30</v>
      </c>
      <c r="J7" s="43" t="n">
        <v>7.87</v>
      </c>
      <c r="K7" s="44" t="n">
        <v>2400</v>
      </c>
      <c r="L7" s="32" t="n">
        <f aca="false">K7-(SUM(N7:S7))</f>
        <v>1200</v>
      </c>
      <c r="M7" s="33" t="str">
        <f aca="false">IF(L7&lt;0,"ATENÇÃO","OK")</f>
        <v>OK</v>
      </c>
      <c r="N7" s="34"/>
      <c r="O7" s="34" t="n">
        <v>600</v>
      </c>
      <c r="P7" s="34"/>
      <c r="Q7" s="34" t="n">
        <v>600</v>
      </c>
      <c r="R7" s="34"/>
      <c r="S7" s="34"/>
    </row>
    <row r="8" customFormat="false" ht="38.25" hidden="false" customHeight="true" outlineLevel="0" collapsed="false">
      <c r="A8" s="23" t="s">
        <v>22</v>
      </c>
      <c r="B8" s="24" t="n">
        <v>3</v>
      </c>
      <c r="C8" s="25" t="n">
        <v>5</v>
      </c>
      <c r="D8" s="45" t="s">
        <v>34</v>
      </c>
      <c r="E8" s="27" t="s">
        <v>24</v>
      </c>
      <c r="F8" s="28" t="s">
        <v>35</v>
      </c>
      <c r="G8" s="27" t="s">
        <v>36</v>
      </c>
      <c r="H8" s="29" t="n">
        <v>30</v>
      </c>
      <c r="I8" s="29" t="n">
        <v>30</v>
      </c>
      <c r="J8" s="30" t="n">
        <v>3.39</v>
      </c>
      <c r="K8" s="31" t="n">
        <v>1500</v>
      </c>
      <c r="L8" s="32" t="n">
        <f aca="false">K8-(SUM(N8:S8))</f>
        <v>1100</v>
      </c>
      <c r="M8" s="33" t="str">
        <f aca="false">IF(L8&lt;0,"ATENÇÃO","OK")</f>
        <v>OK</v>
      </c>
      <c r="N8" s="34"/>
      <c r="O8" s="34"/>
      <c r="P8" s="34" t="n">
        <v>400</v>
      </c>
      <c r="Q8" s="34"/>
      <c r="R8" s="34"/>
      <c r="S8" s="34"/>
    </row>
    <row r="9" customFormat="false" ht="38.25" hidden="false" customHeight="false" outlineLevel="0" collapsed="false">
      <c r="A9" s="23"/>
      <c r="B9" s="24"/>
      <c r="C9" s="25" t="n">
        <v>6</v>
      </c>
      <c r="D9" s="45" t="s">
        <v>37</v>
      </c>
      <c r="E9" s="27" t="s">
        <v>24</v>
      </c>
      <c r="F9" s="28" t="s">
        <v>38</v>
      </c>
      <c r="G9" s="27" t="s">
        <v>39</v>
      </c>
      <c r="H9" s="29" t="n">
        <v>30</v>
      </c>
      <c r="I9" s="29" t="n">
        <v>30</v>
      </c>
      <c r="J9" s="30" t="n">
        <v>4</v>
      </c>
      <c r="K9" s="46" t="n">
        <v>100</v>
      </c>
      <c r="L9" s="32" t="n">
        <f aca="false">K9-(SUM(N9:S9))</f>
        <v>52</v>
      </c>
      <c r="M9" s="33" t="str">
        <f aca="false">IF(L9&lt;0,"ATENÇÃO","OK")</f>
        <v>OK</v>
      </c>
      <c r="N9" s="34"/>
      <c r="O9" s="34"/>
      <c r="P9" s="34" t="n">
        <v>48</v>
      </c>
      <c r="Q9" s="34"/>
      <c r="R9" s="34"/>
      <c r="S9" s="34"/>
    </row>
    <row r="10" customFormat="false" ht="38.25" hidden="false" customHeight="false" outlineLevel="0" collapsed="false">
      <c r="A10" s="23"/>
      <c r="B10" s="24"/>
      <c r="C10" s="25" t="n">
        <v>7</v>
      </c>
      <c r="D10" s="45" t="s">
        <v>40</v>
      </c>
      <c r="E10" s="27" t="s">
        <v>24</v>
      </c>
      <c r="F10" s="28" t="s">
        <v>41</v>
      </c>
      <c r="G10" s="26" t="s">
        <v>42</v>
      </c>
      <c r="H10" s="29" t="n">
        <v>30</v>
      </c>
      <c r="I10" s="29" t="n">
        <v>30</v>
      </c>
      <c r="J10" s="30" t="n">
        <v>2</v>
      </c>
      <c r="K10" s="46" t="n">
        <v>150</v>
      </c>
      <c r="L10" s="32" t="n">
        <f aca="false">K10-(SUM(N10:S10))</f>
        <v>120</v>
      </c>
      <c r="M10" s="33" t="str">
        <f aca="false">IF(L10&lt;0,"ATENÇÃO","OK")</f>
        <v>OK</v>
      </c>
      <c r="N10" s="34"/>
      <c r="O10" s="34"/>
      <c r="P10" s="34" t="n">
        <v>30</v>
      </c>
      <c r="Q10" s="34"/>
      <c r="R10" s="34"/>
      <c r="S10" s="34"/>
    </row>
    <row r="11" customFormat="false" ht="38.25" hidden="false" customHeight="false" outlineLevel="0" collapsed="false">
      <c r="A11" s="23"/>
      <c r="B11" s="24"/>
      <c r="C11" s="35" t="n">
        <v>8</v>
      </c>
      <c r="D11" s="45" t="s">
        <v>43</v>
      </c>
      <c r="E11" s="27" t="s">
        <v>24</v>
      </c>
      <c r="F11" s="29" t="s">
        <v>41</v>
      </c>
      <c r="G11" s="26" t="s">
        <v>42</v>
      </c>
      <c r="H11" s="29" t="n">
        <v>30</v>
      </c>
      <c r="I11" s="29" t="n">
        <v>30</v>
      </c>
      <c r="J11" s="30" t="n">
        <v>1.6</v>
      </c>
      <c r="K11" s="46" t="n">
        <v>150</v>
      </c>
      <c r="L11" s="32" t="n">
        <f aca="false">K11-(SUM(N11:S11))</f>
        <v>120</v>
      </c>
      <c r="M11" s="33" t="str">
        <f aca="false">IF(L11&lt;0,"ATENÇÃO","OK")</f>
        <v>OK</v>
      </c>
      <c r="N11" s="34"/>
      <c r="O11" s="34"/>
      <c r="P11" s="34" t="n">
        <v>30</v>
      </c>
      <c r="Q11" s="34"/>
      <c r="R11" s="34"/>
      <c r="S11" s="34"/>
    </row>
    <row r="12" customFormat="false" ht="38.25" hidden="false" customHeight="false" outlineLevel="0" collapsed="false">
      <c r="A12" s="23"/>
      <c r="B12" s="24"/>
      <c r="C12" s="25" t="n">
        <v>9</v>
      </c>
      <c r="D12" s="45" t="s">
        <v>44</v>
      </c>
      <c r="E12" s="27" t="s">
        <v>24</v>
      </c>
      <c r="F12" s="29" t="s">
        <v>41</v>
      </c>
      <c r="G12" s="26" t="s">
        <v>45</v>
      </c>
      <c r="H12" s="29" t="n">
        <v>30</v>
      </c>
      <c r="I12" s="29" t="n">
        <v>30</v>
      </c>
      <c r="J12" s="30" t="n">
        <v>4.7</v>
      </c>
      <c r="K12" s="46" t="n">
        <v>150</v>
      </c>
      <c r="L12" s="32" t="n">
        <f aca="false">K12-(SUM(N12:S12))</f>
        <v>120</v>
      </c>
      <c r="M12" s="33" t="str">
        <f aca="false">IF(L12&lt;0,"ATENÇÃO","OK")</f>
        <v>OK</v>
      </c>
      <c r="N12" s="34"/>
      <c r="O12" s="34"/>
      <c r="P12" s="34" t="n">
        <v>30</v>
      </c>
      <c r="Q12" s="34"/>
      <c r="R12" s="34"/>
      <c r="S12" s="34"/>
    </row>
    <row r="13" customFormat="false" ht="38.25" hidden="false" customHeight="false" outlineLevel="0" collapsed="false">
      <c r="A13" s="23"/>
      <c r="B13" s="24"/>
      <c r="C13" s="25" t="n">
        <v>10</v>
      </c>
      <c r="D13" s="45" t="s">
        <v>46</v>
      </c>
      <c r="E13" s="27" t="s">
        <v>24</v>
      </c>
      <c r="F13" s="29" t="s">
        <v>41</v>
      </c>
      <c r="G13" s="26" t="s">
        <v>45</v>
      </c>
      <c r="H13" s="29" t="n">
        <v>30</v>
      </c>
      <c r="I13" s="29" t="n">
        <v>30</v>
      </c>
      <c r="J13" s="30" t="n">
        <v>4</v>
      </c>
      <c r="K13" s="46" t="n">
        <v>150</v>
      </c>
      <c r="L13" s="32" t="n">
        <f aca="false">K13-(SUM(N13:S13))</f>
        <v>120</v>
      </c>
      <c r="M13" s="33" t="str">
        <f aca="false">IF(L13&lt;0,"ATENÇÃO","OK")</f>
        <v>OK</v>
      </c>
      <c r="N13" s="34"/>
      <c r="O13" s="34"/>
      <c r="P13" s="34" t="n">
        <v>30</v>
      </c>
      <c r="Q13" s="34"/>
      <c r="R13" s="34"/>
      <c r="S13" s="34"/>
    </row>
    <row r="14" customFormat="false" ht="81.75" hidden="false" customHeight="true" outlineLevel="0" collapsed="false">
      <c r="A14" s="23"/>
      <c r="B14" s="24"/>
      <c r="C14" s="25" t="n">
        <v>11</v>
      </c>
      <c r="D14" s="45" t="s">
        <v>47</v>
      </c>
      <c r="E14" s="27" t="s">
        <v>24</v>
      </c>
      <c r="F14" s="29" t="s">
        <v>48</v>
      </c>
      <c r="G14" s="27" t="s">
        <v>49</v>
      </c>
      <c r="H14" s="29" t="n">
        <v>30</v>
      </c>
      <c r="I14" s="29" t="n">
        <v>30</v>
      </c>
      <c r="J14" s="30" t="n">
        <v>12.9</v>
      </c>
      <c r="K14" s="46" t="n">
        <v>24</v>
      </c>
      <c r="L14" s="32" t="n">
        <f aca="false">K14-(SUM(N14:S14))</f>
        <v>14</v>
      </c>
      <c r="M14" s="33" t="str">
        <f aca="false">IF(L14&lt;0,"ATENÇÃO","OK")</f>
        <v>OK</v>
      </c>
      <c r="N14" s="34"/>
      <c r="O14" s="34"/>
      <c r="P14" s="34" t="n">
        <v>10</v>
      </c>
      <c r="Q14" s="34"/>
      <c r="R14" s="34"/>
      <c r="S14" s="34"/>
    </row>
    <row r="15" customFormat="false" ht="107.25" hidden="false" customHeight="true" outlineLevel="0" collapsed="false">
      <c r="A15" s="36" t="s">
        <v>50</v>
      </c>
      <c r="B15" s="37" t="n">
        <v>4</v>
      </c>
      <c r="C15" s="38" t="n">
        <v>12</v>
      </c>
      <c r="D15" s="39" t="s">
        <v>51</v>
      </c>
      <c r="E15" s="41" t="s">
        <v>52</v>
      </c>
      <c r="F15" s="40"/>
      <c r="G15" s="40" t="s">
        <v>53</v>
      </c>
      <c r="H15" s="42" t="n">
        <v>30</v>
      </c>
      <c r="I15" s="42" t="n">
        <v>30</v>
      </c>
      <c r="J15" s="43"/>
      <c r="K15" s="44" t="n">
        <v>10</v>
      </c>
      <c r="L15" s="32" t="n">
        <f aca="false">K15-(SUM(N15:S15))</f>
        <v>10</v>
      </c>
      <c r="M15" s="33" t="str">
        <f aca="false">IF(L15&lt;0,"ATENÇÃO","OK")</f>
        <v>OK</v>
      </c>
      <c r="N15" s="34"/>
      <c r="O15" s="34"/>
      <c r="P15" s="34"/>
      <c r="Q15" s="34"/>
      <c r="R15" s="34"/>
      <c r="S15" s="34"/>
    </row>
  </sheetData>
  <mergeCells count="9">
    <mergeCell ref="A1:C1"/>
    <mergeCell ref="D1:J1"/>
    <mergeCell ref="K1:M1"/>
    <mergeCell ref="S1:S2"/>
    <mergeCell ref="A2:M2"/>
    <mergeCell ref="A4:A6"/>
    <mergeCell ref="B4:B6"/>
    <mergeCell ref="A8:A14"/>
    <mergeCell ref="B8:B14"/>
  </mergeCells>
  <conditionalFormatting sqref="N4:S1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Q13"/>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R1" activeCellId="0" sqref="R1"/>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3" width="14.57"/>
    <col collapsed="false" customWidth="true" hidden="false" outlineLevel="0" max="8" min="8" style="6" width="10.85"/>
    <col collapsed="false" customWidth="true" hidden="false" outlineLevel="0" max="9" min="9" style="6" width="16.86"/>
    <col collapsed="false" customWidth="true" hidden="false" outlineLevel="0" max="10" min="10" style="7" width="15.15"/>
    <col collapsed="false" customWidth="true" hidden="false" outlineLevel="0" max="11" min="11" style="8" width="9.42"/>
    <col collapsed="false" customWidth="true" hidden="false" outlineLevel="0" max="12" min="12" style="9" width="13.29"/>
    <col collapsed="false" customWidth="true" hidden="false" outlineLevel="0" max="13" min="13" style="10" width="12.57"/>
    <col collapsed="false" customWidth="true" hidden="false" outlineLevel="0" max="17" min="14" style="11" width="16.29"/>
    <col collapsed="false" customWidth="true" hidden="false" outlineLevel="0" max="1025" min="18" style="11" width="9.71"/>
  </cols>
  <sheetData>
    <row r="1" customFormat="false" ht="27.75" hidden="false" customHeight="true" outlineLevel="0" collapsed="false">
      <c r="A1" s="12" t="s">
        <v>0</v>
      </c>
      <c r="B1" s="12"/>
      <c r="C1" s="12"/>
      <c r="D1" s="12" t="s">
        <v>1</v>
      </c>
      <c r="E1" s="12"/>
      <c r="F1" s="12"/>
      <c r="G1" s="12"/>
      <c r="H1" s="12"/>
      <c r="I1" s="12"/>
      <c r="J1" s="12"/>
      <c r="K1" s="13" t="s">
        <v>2</v>
      </c>
      <c r="L1" s="13"/>
      <c r="M1" s="13"/>
      <c r="N1" s="47" t="s">
        <v>54</v>
      </c>
      <c r="O1" s="47" t="s">
        <v>55</v>
      </c>
      <c r="P1" s="47" t="s">
        <v>56</v>
      </c>
      <c r="Q1" s="47" t="s">
        <v>57</v>
      </c>
    </row>
    <row r="2" customFormat="false" ht="30.75" hidden="false" customHeight="true" outlineLevel="0" collapsed="false">
      <c r="A2" s="12" t="s">
        <v>58</v>
      </c>
      <c r="B2" s="12"/>
      <c r="C2" s="12"/>
      <c r="D2" s="12"/>
      <c r="E2" s="12"/>
      <c r="F2" s="12"/>
      <c r="G2" s="12"/>
      <c r="H2" s="12"/>
      <c r="I2" s="12"/>
      <c r="J2" s="12"/>
      <c r="K2" s="12"/>
      <c r="L2" s="12"/>
      <c r="M2" s="12"/>
      <c r="N2" s="48"/>
      <c r="O2" s="48"/>
      <c r="P2" s="48"/>
      <c r="Q2" s="48"/>
    </row>
    <row r="3" s="7" customFormat="true" ht="30" hidden="false" customHeight="false" outlineLevel="0" collapsed="false">
      <c r="A3" s="15" t="s">
        <v>9</v>
      </c>
      <c r="B3" s="16" t="s">
        <v>10</v>
      </c>
      <c r="C3" s="17" t="s">
        <v>11</v>
      </c>
      <c r="D3" s="17" t="s">
        <v>12</v>
      </c>
      <c r="E3" s="17" t="s">
        <v>13</v>
      </c>
      <c r="F3" s="17" t="s">
        <v>14</v>
      </c>
      <c r="G3" s="17" t="s">
        <v>15</v>
      </c>
      <c r="H3" s="15" t="s">
        <v>16</v>
      </c>
      <c r="I3" s="18" t="s">
        <v>17</v>
      </c>
      <c r="J3" s="19" t="s">
        <v>18</v>
      </c>
      <c r="K3" s="20" t="s">
        <v>19</v>
      </c>
      <c r="L3" s="21" t="s">
        <v>20</v>
      </c>
      <c r="M3" s="15" t="s">
        <v>21</v>
      </c>
      <c r="N3" s="22" t="n">
        <v>43235</v>
      </c>
      <c r="O3" s="22" t="n">
        <v>43311</v>
      </c>
      <c r="P3" s="22" t="n">
        <v>43315</v>
      </c>
      <c r="Q3" s="22" t="n">
        <v>43378</v>
      </c>
    </row>
    <row r="4" customFormat="false" ht="66" hidden="false" customHeight="true" outlineLevel="0" collapsed="false">
      <c r="A4" s="23" t="s">
        <v>59</v>
      </c>
      <c r="B4" s="24" t="n">
        <v>1</v>
      </c>
      <c r="C4" s="25" t="n">
        <v>1</v>
      </c>
      <c r="D4" s="26" t="s">
        <v>23</v>
      </c>
      <c r="E4" s="27" t="s">
        <v>24</v>
      </c>
      <c r="F4" s="28" t="s">
        <v>25</v>
      </c>
      <c r="G4" s="27" t="s">
        <v>26</v>
      </c>
      <c r="H4" s="29" t="n">
        <v>30</v>
      </c>
      <c r="I4" s="29" t="n">
        <v>30</v>
      </c>
      <c r="J4" s="30" t="n">
        <v>7.76</v>
      </c>
      <c r="K4" s="31" t="n">
        <v>500</v>
      </c>
      <c r="L4" s="32" t="n">
        <f aca="false">K4-(SUM(N4:Q4))</f>
        <v>350</v>
      </c>
      <c r="M4" s="33" t="str">
        <f aca="false">IF(L4&lt;0,"ATENÇÃO","OK")</f>
        <v>OK</v>
      </c>
      <c r="N4" s="34" t="n">
        <v>60</v>
      </c>
      <c r="O4" s="34"/>
      <c r="P4" s="34" t="n">
        <v>60</v>
      </c>
      <c r="Q4" s="34" t="n">
        <v>30</v>
      </c>
    </row>
    <row r="5" customFormat="false" ht="67.5" hidden="false" customHeight="true" outlineLevel="0" collapsed="false">
      <c r="A5" s="23"/>
      <c r="B5" s="24"/>
      <c r="C5" s="25" t="n">
        <v>2</v>
      </c>
      <c r="D5" s="26" t="s">
        <v>27</v>
      </c>
      <c r="E5" s="27" t="s">
        <v>24</v>
      </c>
      <c r="F5" s="28" t="s">
        <v>28</v>
      </c>
      <c r="G5" s="27" t="s">
        <v>29</v>
      </c>
      <c r="H5" s="29" t="n">
        <v>30</v>
      </c>
      <c r="I5" s="29" t="n">
        <v>30</v>
      </c>
      <c r="J5" s="30" t="n">
        <v>0.97</v>
      </c>
      <c r="K5" s="31" t="n">
        <v>720</v>
      </c>
      <c r="L5" s="32" t="n">
        <f aca="false">K5-(SUM(N5:Q5))</f>
        <v>480</v>
      </c>
      <c r="M5" s="33" t="str">
        <f aca="false">IF(L5&lt;0,"ATENÇÃO","OK")</f>
        <v>OK</v>
      </c>
      <c r="N5" s="34" t="n">
        <v>240</v>
      </c>
      <c r="O5" s="34"/>
      <c r="P5" s="34"/>
      <c r="Q5" s="34"/>
    </row>
    <row r="6" customFormat="false" ht="69.75" hidden="false" customHeight="true" outlineLevel="0" collapsed="false">
      <c r="A6" s="23"/>
      <c r="B6" s="24"/>
      <c r="C6" s="35" t="n">
        <v>3</v>
      </c>
      <c r="D6" s="26" t="s">
        <v>30</v>
      </c>
      <c r="E6" s="27" t="s">
        <v>24</v>
      </c>
      <c r="F6" s="28" t="s">
        <v>28</v>
      </c>
      <c r="G6" s="27" t="s">
        <v>29</v>
      </c>
      <c r="H6" s="29" t="n">
        <v>30</v>
      </c>
      <c r="I6" s="29" t="n">
        <v>30</v>
      </c>
      <c r="J6" s="30" t="n">
        <v>0.85</v>
      </c>
      <c r="K6" s="31" t="n">
        <v>1680</v>
      </c>
      <c r="L6" s="32" t="n">
        <f aca="false">K6-(SUM(N6:Q6))</f>
        <v>840</v>
      </c>
      <c r="M6" s="33" t="str">
        <f aca="false">IF(L6&lt;0,"ATENÇÃO","OK")</f>
        <v>OK</v>
      </c>
      <c r="N6" s="34" t="n">
        <v>360</v>
      </c>
      <c r="O6" s="34"/>
      <c r="P6" s="34" t="n">
        <v>240</v>
      </c>
      <c r="Q6" s="34" t="n">
        <v>240</v>
      </c>
    </row>
    <row r="7" customFormat="false" ht="262.5" hidden="false" customHeight="true" outlineLevel="0" collapsed="false">
      <c r="A7" s="36" t="s">
        <v>59</v>
      </c>
      <c r="B7" s="37" t="n">
        <v>2</v>
      </c>
      <c r="C7" s="38" t="n">
        <v>4</v>
      </c>
      <c r="D7" s="39" t="s">
        <v>31</v>
      </c>
      <c r="E7" s="40" t="s">
        <v>24</v>
      </c>
      <c r="F7" s="40" t="s">
        <v>32</v>
      </c>
      <c r="G7" s="41" t="s">
        <v>33</v>
      </c>
      <c r="H7" s="42" t="n">
        <v>30</v>
      </c>
      <c r="I7" s="42" t="n">
        <v>30</v>
      </c>
      <c r="J7" s="43" t="n">
        <v>7.87</v>
      </c>
      <c r="K7" s="31" t="n">
        <v>550</v>
      </c>
      <c r="L7" s="32" t="n">
        <f aca="false">K7-(SUM(N7:Q7))</f>
        <v>350</v>
      </c>
      <c r="M7" s="33" t="str">
        <f aca="false">IF(L7&lt;0,"ATENÇÃO","OK")</f>
        <v>OK</v>
      </c>
      <c r="N7" s="34"/>
      <c r="O7" s="34" t="n">
        <v>200</v>
      </c>
      <c r="P7" s="34"/>
      <c r="Q7" s="34"/>
    </row>
    <row r="8" customFormat="false" ht="38.25" hidden="false" customHeight="true" outlineLevel="0" collapsed="false">
      <c r="A8" s="23" t="s">
        <v>59</v>
      </c>
      <c r="B8" s="24" t="n">
        <v>3</v>
      </c>
      <c r="C8" s="25" t="n">
        <v>5</v>
      </c>
      <c r="D8" s="45" t="s">
        <v>34</v>
      </c>
      <c r="E8" s="27" t="s">
        <v>24</v>
      </c>
      <c r="F8" s="28" t="s">
        <v>35</v>
      </c>
      <c r="G8" s="27" t="s">
        <v>36</v>
      </c>
      <c r="H8" s="29" t="n">
        <v>30</v>
      </c>
      <c r="I8" s="29" t="n">
        <v>30</v>
      </c>
      <c r="J8" s="30" t="n">
        <v>3.39</v>
      </c>
      <c r="K8" s="31" t="n">
        <v>400</v>
      </c>
      <c r="L8" s="32" t="n">
        <f aca="false">K8-(SUM(N8:Q8))</f>
        <v>250</v>
      </c>
      <c r="M8" s="33" t="str">
        <f aca="false">IF(L8&lt;0,"ATENÇÃO","OK")</f>
        <v>OK</v>
      </c>
      <c r="N8" s="34"/>
      <c r="O8" s="34" t="n">
        <v>150</v>
      </c>
      <c r="P8" s="34"/>
      <c r="Q8" s="34"/>
    </row>
    <row r="9" customFormat="false" ht="38.25" hidden="false" customHeight="false" outlineLevel="0" collapsed="false">
      <c r="A9" s="23"/>
      <c r="B9" s="24"/>
      <c r="C9" s="25" t="n">
        <v>6</v>
      </c>
      <c r="D9" s="45" t="s">
        <v>37</v>
      </c>
      <c r="E9" s="27" t="s">
        <v>24</v>
      </c>
      <c r="F9" s="28" t="s">
        <v>38</v>
      </c>
      <c r="G9" s="27" t="s">
        <v>39</v>
      </c>
      <c r="H9" s="29" t="n">
        <v>30</v>
      </c>
      <c r="I9" s="29" t="n">
        <v>30</v>
      </c>
      <c r="J9" s="30" t="n">
        <v>4</v>
      </c>
      <c r="K9" s="46" t="n">
        <v>0</v>
      </c>
      <c r="L9" s="32" t="n">
        <f aca="false">K9-(SUM(N9:Q9))</f>
        <v>0</v>
      </c>
      <c r="M9" s="33" t="str">
        <f aca="false">IF(L9&lt;0,"ATENÇÃO","OK")</f>
        <v>OK</v>
      </c>
      <c r="N9" s="34"/>
      <c r="O9" s="34"/>
      <c r="P9" s="34"/>
      <c r="Q9" s="34"/>
    </row>
    <row r="10" customFormat="false" ht="38.25" hidden="false" customHeight="false" outlineLevel="0" collapsed="false">
      <c r="A10" s="23"/>
      <c r="B10" s="24"/>
      <c r="C10" s="25" t="n">
        <v>7</v>
      </c>
      <c r="D10" s="45" t="s">
        <v>40</v>
      </c>
      <c r="E10" s="27" t="s">
        <v>24</v>
      </c>
      <c r="F10" s="28" t="s">
        <v>41</v>
      </c>
      <c r="G10" s="26" t="s">
        <v>42</v>
      </c>
      <c r="H10" s="29" t="n">
        <v>30</v>
      </c>
      <c r="I10" s="29" t="n">
        <v>30</v>
      </c>
      <c r="J10" s="30" t="n">
        <v>2</v>
      </c>
      <c r="K10" s="46" t="n">
        <v>60</v>
      </c>
      <c r="L10" s="32" t="n">
        <f aca="false">K10-(SUM(N10:Q10))</f>
        <v>30</v>
      </c>
      <c r="M10" s="33" t="str">
        <f aca="false">IF(L10&lt;0,"ATENÇÃO","OK")</f>
        <v>OK</v>
      </c>
      <c r="N10" s="34" t="n">
        <v>30</v>
      </c>
      <c r="O10" s="34"/>
      <c r="P10" s="34"/>
      <c r="Q10" s="34"/>
    </row>
    <row r="11" customFormat="false" ht="38.25" hidden="false" customHeight="false" outlineLevel="0" collapsed="false">
      <c r="A11" s="23"/>
      <c r="B11" s="24"/>
      <c r="C11" s="35" t="n">
        <v>8</v>
      </c>
      <c r="D11" s="45" t="s">
        <v>43</v>
      </c>
      <c r="E11" s="27" t="s">
        <v>24</v>
      </c>
      <c r="F11" s="29" t="s">
        <v>41</v>
      </c>
      <c r="G11" s="26" t="s">
        <v>42</v>
      </c>
      <c r="H11" s="29" t="n">
        <v>30</v>
      </c>
      <c r="I11" s="29" t="n">
        <v>30</v>
      </c>
      <c r="J11" s="30" t="n">
        <v>1.6</v>
      </c>
      <c r="K11" s="46" t="n">
        <v>60</v>
      </c>
      <c r="L11" s="32" t="n">
        <f aca="false">K11-(SUM(N11:Q11))</f>
        <v>30</v>
      </c>
      <c r="M11" s="33" t="str">
        <f aca="false">IF(L11&lt;0,"ATENÇÃO","OK")</f>
        <v>OK</v>
      </c>
      <c r="N11" s="34" t="n">
        <v>30</v>
      </c>
      <c r="O11" s="34"/>
      <c r="P11" s="34"/>
      <c r="Q11" s="34"/>
    </row>
    <row r="12" customFormat="false" ht="38.25" hidden="false" customHeight="false" outlineLevel="0" collapsed="false">
      <c r="A12" s="23"/>
      <c r="B12" s="24"/>
      <c r="C12" s="25" t="n">
        <v>9</v>
      </c>
      <c r="D12" s="45" t="s">
        <v>44</v>
      </c>
      <c r="E12" s="27" t="s">
        <v>24</v>
      </c>
      <c r="F12" s="29" t="s">
        <v>41</v>
      </c>
      <c r="G12" s="26" t="s">
        <v>45</v>
      </c>
      <c r="H12" s="29" t="n">
        <v>30</v>
      </c>
      <c r="I12" s="29" t="n">
        <v>30</v>
      </c>
      <c r="J12" s="30" t="n">
        <v>4.7</v>
      </c>
      <c r="K12" s="46" t="n">
        <v>60</v>
      </c>
      <c r="L12" s="32" t="n">
        <f aca="false">K12-(SUM(N12:Q12))</f>
        <v>30</v>
      </c>
      <c r="M12" s="33" t="str">
        <f aca="false">IF(L12&lt;0,"ATENÇÃO","OK")</f>
        <v>OK</v>
      </c>
      <c r="N12" s="34" t="n">
        <v>30</v>
      </c>
      <c r="O12" s="34"/>
      <c r="P12" s="34"/>
      <c r="Q12" s="34"/>
    </row>
    <row r="13" customFormat="false" ht="38.25" hidden="false" customHeight="false" outlineLevel="0" collapsed="false">
      <c r="A13" s="23"/>
      <c r="B13" s="24"/>
      <c r="C13" s="25" t="n">
        <v>10</v>
      </c>
      <c r="D13" s="45" t="s">
        <v>46</v>
      </c>
      <c r="E13" s="27" t="s">
        <v>24</v>
      </c>
      <c r="F13" s="29" t="s">
        <v>41</v>
      </c>
      <c r="G13" s="26" t="s">
        <v>45</v>
      </c>
      <c r="H13" s="29" t="n">
        <v>30</v>
      </c>
      <c r="I13" s="29" t="n">
        <v>30</v>
      </c>
      <c r="J13" s="30" t="n">
        <v>4</v>
      </c>
      <c r="K13" s="46" t="n">
        <v>60</v>
      </c>
      <c r="L13" s="32" t="n">
        <f aca="false">K13-(SUM(N13:Q13))</f>
        <v>30</v>
      </c>
      <c r="M13" s="33" t="str">
        <f aca="false">IF(L13&lt;0,"ATENÇÃO","OK")</f>
        <v>OK</v>
      </c>
      <c r="N13" s="34" t="n">
        <v>30</v>
      </c>
      <c r="O13" s="34"/>
      <c r="P13" s="34"/>
      <c r="Q13" s="34"/>
    </row>
  </sheetData>
  <mergeCells count="8">
    <mergeCell ref="A1:C1"/>
    <mergeCell ref="D1:J1"/>
    <mergeCell ref="K1:M1"/>
    <mergeCell ref="A2:M2"/>
    <mergeCell ref="A4:A6"/>
    <mergeCell ref="B4:B6"/>
    <mergeCell ref="A8:A13"/>
    <mergeCell ref="B8:B13"/>
  </mergeCells>
  <conditionalFormatting sqref="N4:Q13">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O1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O15" activeCellId="0" sqref="O15"/>
    </sheetView>
  </sheetViews>
  <sheetFormatPr defaultRowHeight="12.75" zeroHeight="false" outlineLevelRow="0" outlineLevelCol="0"/>
  <cols>
    <col collapsed="false" customWidth="true" hidden="false" outlineLevel="0" max="3" min="1" style="0" width="8.67"/>
    <col collapsed="false" customWidth="true" hidden="false" outlineLevel="0" max="4" min="4" style="0" width="58.42"/>
    <col collapsed="false" customWidth="true" hidden="false" outlineLevel="0" max="9" min="5" style="0" width="8.67"/>
    <col collapsed="false" customWidth="true" hidden="false" outlineLevel="0" max="10" min="10" style="0" width="10.85"/>
    <col collapsed="false" customWidth="true" hidden="false" outlineLevel="0" max="13" min="11" style="0" width="8.67"/>
    <col collapsed="false" customWidth="true" hidden="false" outlineLevel="0" max="14" min="14" style="0" width="10.58"/>
    <col collapsed="false" customWidth="true" hidden="false" outlineLevel="0" max="1025" min="15" style="0" width="8.67"/>
  </cols>
  <sheetData>
    <row r="1" customFormat="false" ht="25.5" hidden="false" customHeight="true" outlineLevel="0" collapsed="false">
      <c r="A1" s="49" t="s">
        <v>0</v>
      </c>
      <c r="B1" s="49"/>
      <c r="C1" s="49"/>
      <c r="D1" s="49" t="s">
        <v>1</v>
      </c>
      <c r="E1" s="49"/>
      <c r="F1" s="49"/>
      <c r="G1" s="49"/>
      <c r="H1" s="49"/>
      <c r="I1" s="49"/>
      <c r="J1" s="49"/>
      <c r="K1" s="50" t="s">
        <v>2</v>
      </c>
      <c r="L1" s="50"/>
      <c r="M1" s="50"/>
      <c r="N1" s="51" t="s">
        <v>60</v>
      </c>
      <c r="O1" s="51" t="s">
        <v>61</v>
      </c>
    </row>
    <row r="2" customFormat="false" ht="22.5" hidden="false" customHeight="true" outlineLevel="0" collapsed="false">
      <c r="A2" s="49" t="s">
        <v>62</v>
      </c>
      <c r="B2" s="49"/>
      <c r="C2" s="49"/>
      <c r="D2" s="49"/>
      <c r="E2" s="49"/>
      <c r="F2" s="49"/>
      <c r="G2" s="49"/>
      <c r="H2" s="49"/>
      <c r="I2" s="49"/>
      <c r="J2" s="49"/>
      <c r="K2" s="49"/>
      <c r="L2" s="49"/>
      <c r="M2" s="49"/>
      <c r="N2" s="51"/>
      <c r="O2" s="51"/>
    </row>
    <row r="3" customFormat="false" ht="22.5" hidden="false" customHeight="false" outlineLevel="0" collapsed="false">
      <c r="A3" s="52" t="s">
        <v>9</v>
      </c>
      <c r="B3" s="53" t="s">
        <v>10</v>
      </c>
      <c r="C3" s="54" t="s">
        <v>11</v>
      </c>
      <c r="D3" s="54" t="s">
        <v>12</v>
      </c>
      <c r="E3" s="54" t="s">
        <v>13</v>
      </c>
      <c r="F3" s="54" t="s">
        <v>14</v>
      </c>
      <c r="G3" s="54" t="s">
        <v>15</v>
      </c>
      <c r="H3" s="52" t="s">
        <v>16</v>
      </c>
      <c r="I3" s="55" t="s">
        <v>17</v>
      </c>
      <c r="J3" s="56" t="s">
        <v>18</v>
      </c>
      <c r="K3" s="57" t="s">
        <v>19</v>
      </c>
      <c r="L3" s="58" t="s">
        <v>20</v>
      </c>
      <c r="M3" s="52" t="s">
        <v>21</v>
      </c>
      <c r="N3" s="59" t="s">
        <v>63</v>
      </c>
      <c r="O3" s="59" t="s">
        <v>63</v>
      </c>
    </row>
    <row r="4" customFormat="false" ht="45" hidden="false" customHeight="true" outlineLevel="0" collapsed="false">
      <c r="A4" s="60" t="s">
        <v>22</v>
      </c>
      <c r="B4" s="61" t="n">
        <v>1</v>
      </c>
      <c r="C4" s="62" t="n">
        <v>1</v>
      </c>
      <c r="D4" s="63" t="s">
        <v>64</v>
      </c>
      <c r="E4" s="64" t="s">
        <v>24</v>
      </c>
      <c r="F4" s="65" t="s">
        <v>25</v>
      </c>
      <c r="G4" s="64" t="s">
        <v>65</v>
      </c>
      <c r="H4" s="66" t="n">
        <v>30</v>
      </c>
      <c r="I4" s="66" t="n">
        <v>30</v>
      </c>
      <c r="J4" s="67" t="n">
        <v>7.76</v>
      </c>
      <c r="K4" s="68" t="n">
        <v>2500</v>
      </c>
      <c r="L4" s="69" t="n">
        <f aca="false">K4-(SUM(N4:O4))</f>
        <v>1030</v>
      </c>
      <c r="M4" s="70" t="str">
        <f aca="false">IF(L4&lt;0,"ATENÇÃO","OK")</f>
        <v>OK</v>
      </c>
      <c r="N4" s="71" t="n">
        <v>150</v>
      </c>
      <c r="O4" s="71" t="n">
        <v>1320</v>
      </c>
    </row>
    <row r="5" customFormat="false" ht="56.25" hidden="false" customHeight="false" outlineLevel="0" collapsed="false">
      <c r="A5" s="60"/>
      <c r="B5" s="61"/>
      <c r="C5" s="62" t="n">
        <v>2</v>
      </c>
      <c r="D5" s="63" t="s">
        <v>66</v>
      </c>
      <c r="E5" s="64" t="s">
        <v>24</v>
      </c>
      <c r="F5" s="65" t="s">
        <v>28</v>
      </c>
      <c r="G5" s="64" t="s">
        <v>67</v>
      </c>
      <c r="H5" s="66" t="n">
        <v>30</v>
      </c>
      <c r="I5" s="66" t="n">
        <v>30</v>
      </c>
      <c r="J5" s="67" t="n">
        <v>0.97</v>
      </c>
      <c r="K5" s="68" t="n">
        <v>1080</v>
      </c>
      <c r="L5" s="69" t="n">
        <f aca="false">K5-(SUM(N5:O5))</f>
        <v>720</v>
      </c>
      <c r="M5" s="70" t="str">
        <f aca="false">IF(L5&lt;0,"ATENÇÃO","OK")</f>
        <v>OK</v>
      </c>
      <c r="N5" s="71" t="n">
        <v>240</v>
      </c>
      <c r="O5" s="71" t="n">
        <v>120</v>
      </c>
    </row>
    <row r="6" customFormat="false" ht="56.25" hidden="false" customHeight="false" outlineLevel="0" collapsed="false">
      <c r="A6" s="60"/>
      <c r="B6" s="61"/>
      <c r="C6" s="72" t="n">
        <v>3</v>
      </c>
      <c r="D6" s="63" t="s">
        <v>68</v>
      </c>
      <c r="E6" s="64" t="s">
        <v>24</v>
      </c>
      <c r="F6" s="65" t="s">
        <v>28</v>
      </c>
      <c r="G6" s="64" t="s">
        <v>67</v>
      </c>
      <c r="H6" s="66" t="n">
        <v>30</v>
      </c>
      <c r="I6" s="66" t="n">
        <v>30</v>
      </c>
      <c r="J6" s="67" t="n">
        <v>0.85</v>
      </c>
      <c r="K6" s="68" t="n">
        <v>4680</v>
      </c>
      <c r="L6" s="69" t="n">
        <f aca="false">K6-(SUM(N6:O6))</f>
        <v>2640</v>
      </c>
      <c r="M6" s="70" t="str">
        <f aca="false">IF(L6&lt;0,"ATENÇÃO","OK")</f>
        <v>OK</v>
      </c>
      <c r="N6" s="71" t="n">
        <v>840</v>
      </c>
      <c r="O6" s="71" t="n">
        <v>1200</v>
      </c>
    </row>
    <row r="7" customFormat="false" ht="231.75" hidden="false" customHeight="false" outlineLevel="0" collapsed="false">
      <c r="A7" s="73" t="s">
        <v>22</v>
      </c>
      <c r="B7" s="74" t="n">
        <v>2</v>
      </c>
      <c r="C7" s="75" t="n">
        <v>4</v>
      </c>
      <c r="D7" s="76" t="s">
        <v>69</v>
      </c>
      <c r="E7" s="77" t="s">
        <v>24</v>
      </c>
      <c r="F7" s="77" t="s">
        <v>32</v>
      </c>
      <c r="G7" s="78" t="s">
        <v>70</v>
      </c>
      <c r="H7" s="79" t="n">
        <v>30</v>
      </c>
      <c r="I7" s="79" t="n">
        <v>30</v>
      </c>
      <c r="J7" s="80" t="n">
        <v>7.87</v>
      </c>
      <c r="K7" s="81" t="n">
        <v>2950</v>
      </c>
      <c r="L7" s="69" t="n">
        <f aca="false">K7-(SUM(N7:O7))</f>
        <v>1550</v>
      </c>
      <c r="M7" s="70" t="str">
        <f aca="false">IF(L7&lt;0,"ATENÇÃO","OK")</f>
        <v>OK</v>
      </c>
      <c r="N7" s="71" t="n">
        <v>200</v>
      </c>
      <c r="O7" s="71" t="n">
        <v>1200</v>
      </c>
    </row>
    <row r="8" customFormat="false" ht="33.75" hidden="false" customHeight="true" outlineLevel="0" collapsed="false">
      <c r="A8" s="60" t="s">
        <v>22</v>
      </c>
      <c r="B8" s="61" t="n">
        <v>3</v>
      </c>
      <c r="C8" s="62" t="n">
        <v>5</v>
      </c>
      <c r="D8" s="82" t="s">
        <v>71</v>
      </c>
      <c r="E8" s="64" t="s">
        <v>24</v>
      </c>
      <c r="F8" s="65" t="s">
        <v>35</v>
      </c>
      <c r="G8" s="64" t="s">
        <v>72</v>
      </c>
      <c r="H8" s="66" t="n">
        <v>30</v>
      </c>
      <c r="I8" s="66" t="n">
        <v>30</v>
      </c>
      <c r="J8" s="67" t="n">
        <v>3.39</v>
      </c>
      <c r="K8" s="68" t="n">
        <v>1900</v>
      </c>
      <c r="L8" s="69" t="n">
        <f aca="false">K8-(SUM(N8:O8))</f>
        <v>1350</v>
      </c>
      <c r="M8" s="70" t="str">
        <f aca="false">IF(L8&lt;0,"ATENÇÃO","OK")</f>
        <v>OK</v>
      </c>
      <c r="N8" s="71" t="n">
        <v>150</v>
      </c>
      <c r="O8" s="71" t="n">
        <v>400</v>
      </c>
    </row>
    <row r="9" customFormat="false" ht="33.75" hidden="false" customHeight="false" outlineLevel="0" collapsed="false">
      <c r="A9" s="60"/>
      <c r="B9" s="61"/>
      <c r="C9" s="62" t="n">
        <v>6</v>
      </c>
      <c r="D9" s="82" t="s">
        <v>73</v>
      </c>
      <c r="E9" s="64" t="s">
        <v>24</v>
      </c>
      <c r="F9" s="65" t="s">
        <v>38</v>
      </c>
      <c r="G9" s="64" t="s">
        <v>74</v>
      </c>
      <c r="H9" s="66" t="n">
        <v>30</v>
      </c>
      <c r="I9" s="66" t="n">
        <v>30</v>
      </c>
      <c r="J9" s="67" t="n">
        <v>4</v>
      </c>
      <c r="K9" s="83" t="n">
        <v>100</v>
      </c>
      <c r="L9" s="69" t="n">
        <f aca="false">K9-(SUM(N9:O9))</f>
        <v>52</v>
      </c>
      <c r="M9" s="70" t="str">
        <f aca="false">IF(L9&lt;0,"ATENÇÃO","OK")</f>
        <v>OK</v>
      </c>
      <c r="N9" s="71" t="n">
        <v>0</v>
      </c>
      <c r="O9" s="71" t="n">
        <v>48</v>
      </c>
    </row>
    <row r="10" customFormat="false" ht="45" hidden="false" customHeight="false" outlineLevel="0" collapsed="false">
      <c r="A10" s="60"/>
      <c r="B10" s="61"/>
      <c r="C10" s="62" t="n">
        <v>7</v>
      </c>
      <c r="D10" s="82" t="s">
        <v>75</v>
      </c>
      <c r="E10" s="64" t="s">
        <v>24</v>
      </c>
      <c r="F10" s="65" t="s">
        <v>41</v>
      </c>
      <c r="G10" s="63" t="s">
        <v>76</v>
      </c>
      <c r="H10" s="66" t="n">
        <v>30</v>
      </c>
      <c r="I10" s="66" t="n">
        <v>30</v>
      </c>
      <c r="J10" s="67" t="n">
        <v>2</v>
      </c>
      <c r="K10" s="83" t="n">
        <v>210</v>
      </c>
      <c r="L10" s="69" t="n">
        <f aca="false">K10-(SUM(N10:O10))</f>
        <v>150</v>
      </c>
      <c r="M10" s="70" t="str">
        <f aca="false">IF(L10&lt;0,"ATENÇÃO","OK")</f>
        <v>OK</v>
      </c>
      <c r="N10" s="71" t="n">
        <v>30</v>
      </c>
      <c r="O10" s="71" t="n">
        <v>30</v>
      </c>
    </row>
    <row r="11" customFormat="false" ht="45" hidden="false" customHeight="false" outlineLevel="0" collapsed="false">
      <c r="A11" s="60"/>
      <c r="B11" s="61"/>
      <c r="C11" s="72" t="n">
        <v>8</v>
      </c>
      <c r="D11" s="82" t="s">
        <v>77</v>
      </c>
      <c r="E11" s="64" t="s">
        <v>24</v>
      </c>
      <c r="F11" s="66" t="s">
        <v>41</v>
      </c>
      <c r="G11" s="63" t="s">
        <v>76</v>
      </c>
      <c r="H11" s="66" t="n">
        <v>30</v>
      </c>
      <c r="I11" s="66" t="n">
        <v>30</v>
      </c>
      <c r="J11" s="67" t="n">
        <v>1.6</v>
      </c>
      <c r="K11" s="83" t="n">
        <v>210</v>
      </c>
      <c r="L11" s="69" t="n">
        <f aca="false">K11-(SUM(N11:O11))</f>
        <v>150</v>
      </c>
      <c r="M11" s="70" t="str">
        <f aca="false">IF(L11&lt;0,"ATENÇÃO","OK")</f>
        <v>OK</v>
      </c>
      <c r="N11" s="71" t="n">
        <v>30</v>
      </c>
      <c r="O11" s="71" t="n">
        <v>30</v>
      </c>
    </row>
    <row r="12" customFormat="false" ht="45" hidden="false" customHeight="false" outlineLevel="0" collapsed="false">
      <c r="A12" s="60"/>
      <c r="B12" s="61"/>
      <c r="C12" s="62" t="n">
        <v>9</v>
      </c>
      <c r="D12" s="82" t="s">
        <v>78</v>
      </c>
      <c r="E12" s="64" t="s">
        <v>24</v>
      </c>
      <c r="F12" s="66" t="s">
        <v>41</v>
      </c>
      <c r="G12" s="63" t="s">
        <v>79</v>
      </c>
      <c r="H12" s="66" t="n">
        <v>30</v>
      </c>
      <c r="I12" s="66" t="n">
        <v>30</v>
      </c>
      <c r="J12" s="67" t="n">
        <v>4.7</v>
      </c>
      <c r="K12" s="83" t="n">
        <v>210</v>
      </c>
      <c r="L12" s="69" t="n">
        <f aca="false">K12-(SUM(N12:O12))</f>
        <v>150</v>
      </c>
      <c r="M12" s="70" t="str">
        <f aca="false">IF(L12&lt;0,"ATENÇÃO","OK")</f>
        <v>OK</v>
      </c>
      <c r="N12" s="71" t="n">
        <v>30</v>
      </c>
      <c r="O12" s="71" t="n">
        <v>30</v>
      </c>
    </row>
    <row r="13" customFormat="false" ht="45" hidden="false" customHeight="false" outlineLevel="0" collapsed="false">
      <c r="A13" s="60"/>
      <c r="B13" s="61"/>
      <c r="C13" s="62" t="n">
        <v>10</v>
      </c>
      <c r="D13" s="82" t="s">
        <v>80</v>
      </c>
      <c r="E13" s="64" t="s">
        <v>24</v>
      </c>
      <c r="F13" s="66" t="s">
        <v>41</v>
      </c>
      <c r="G13" s="63" t="s">
        <v>79</v>
      </c>
      <c r="H13" s="66" t="n">
        <v>30</v>
      </c>
      <c r="I13" s="66" t="n">
        <v>30</v>
      </c>
      <c r="J13" s="67" t="n">
        <v>4</v>
      </c>
      <c r="K13" s="83" t="n">
        <v>210</v>
      </c>
      <c r="L13" s="69" t="n">
        <f aca="false">K13-(SUM(N13:O13))</f>
        <v>150</v>
      </c>
      <c r="M13" s="70" t="str">
        <f aca="false">IF(L13&lt;0,"ATENÇÃO","OK")</f>
        <v>OK</v>
      </c>
      <c r="N13" s="71" t="n">
        <v>30</v>
      </c>
      <c r="O13" s="71" t="n">
        <v>30</v>
      </c>
    </row>
    <row r="14" customFormat="false" ht="45" hidden="false" customHeight="false" outlineLevel="0" collapsed="false">
      <c r="A14" s="60"/>
      <c r="B14" s="61"/>
      <c r="C14" s="62" t="n">
        <v>11</v>
      </c>
      <c r="D14" s="82" t="s">
        <v>81</v>
      </c>
      <c r="E14" s="64" t="s">
        <v>24</v>
      </c>
      <c r="F14" s="66" t="s">
        <v>48</v>
      </c>
      <c r="G14" s="64" t="s">
        <v>82</v>
      </c>
      <c r="H14" s="66" t="n">
        <v>30</v>
      </c>
      <c r="I14" s="66" t="n">
        <v>30</v>
      </c>
      <c r="J14" s="67" t="n">
        <v>12.9</v>
      </c>
      <c r="K14" s="83" t="n">
        <v>24</v>
      </c>
      <c r="L14" s="69" t="n">
        <f aca="false">K14-(SUM(N14:O14))</f>
        <v>14</v>
      </c>
      <c r="M14" s="70" t="str">
        <f aca="false">IF(L14&lt;0,"ATENÇÃO","OK")</f>
        <v>OK</v>
      </c>
      <c r="N14" s="71"/>
      <c r="O14" s="71" t="n">
        <v>10</v>
      </c>
    </row>
    <row r="15" customFormat="false" ht="35.25" hidden="false" customHeight="false" outlineLevel="0" collapsed="false">
      <c r="A15" s="73" t="s">
        <v>50</v>
      </c>
      <c r="B15" s="74" t="n">
        <v>4</v>
      </c>
      <c r="C15" s="75" t="n">
        <v>12</v>
      </c>
      <c r="D15" s="76" t="s">
        <v>83</v>
      </c>
      <c r="E15" s="78" t="s">
        <v>52</v>
      </c>
      <c r="F15" s="77"/>
      <c r="G15" s="77" t="s">
        <v>53</v>
      </c>
      <c r="H15" s="79" t="n">
        <v>30</v>
      </c>
      <c r="I15" s="79" t="n">
        <v>30</v>
      </c>
      <c r="J15" s="80"/>
      <c r="K15" s="81" t="n">
        <v>10</v>
      </c>
      <c r="L15" s="69" t="n">
        <f aca="false">K15-(SUM(N15:O15))</f>
        <v>10</v>
      </c>
      <c r="M15" s="70" t="str">
        <f aca="false">IF(L15&lt;0,"ATENÇÃO","OK")</f>
        <v>OK</v>
      </c>
      <c r="N15" s="71" t="s">
        <v>84</v>
      </c>
      <c r="O15" s="71" t="s">
        <v>84</v>
      </c>
    </row>
  </sheetData>
  <mergeCells count="10">
    <mergeCell ref="A1:C1"/>
    <mergeCell ref="D1:J1"/>
    <mergeCell ref="K1:M1"/>
    <mergeCell ref="N1:N2"/>
    <mergeCell ref="O1:O2"/>
    <mergeCell ref="A2:M2"/>
    <mergeCell ref="A4:A6"/>
    <mergeCell ref="B4:B6"/>
    <mergeCell ref="A8:A14"/>
    <mergeCell ref="B8:B14"/>
  </mergeCells>
  <conditionalFormatting sqref="N4:O1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LibreOffice/6.0.3.2$Windows_X86_64 LibreOffice_project/8f48d515416608e3a835360314dac7e47fd0b821</Application>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2010-06-19T20:43:11Z</dcterms:created>
  <dc:creator>Home</dc:creator>
  <dc:description/>
  <dc:language>pt-BR</dc:language>
  <cp:lastModifiedBy>ILSON JOSE VITORIO</cp:lastModifiedBy>
  <cp:lastPrinted>2014-06-04T18:55:53Z</cp:lastPrinted>
  <dcterms:modified xsi:type="dcterms:W3CDTF">2020-07-28T16:26:55Z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