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ESTOR" sheetId="1" state="visible" r:id="rId2"/>
    <sheet name="CCT" sheetId="2" state="visible" r:id="rId3"/>
    <sheet name="CEPLAN" sheetId="3" state="visible" r:id="rId4"/>
  </sheets>
  <definedNames>
    <definedName function="false" hidden="false" localSheetId="1" name="_xlnm.Print_Area" vbProcedure="false">CCT!$B$2:$AO$35</definedName>
    <definedName function="false" hidden="true" localSheetId="1" name="_xlnm._FilterDatabase" vbProcedure="false">CCT!$B$2:$AN$2</definedName>
    <definedName function="false" hidden="false" localSheetId="2" name="_xlnm.Print_Area" vbProcedure="false">CEPLAN!$B$2:$AO$35</definedName>
    <definedName function="false" hidden="true" localSheetId="2" name="_xlnm._FilterDatabase" vbProcedure="false">CEPLAN!$B$2:$AN$2</definedName>
    <definedName function="false" hidden="false" localSheetId="0" name="_xlnm.Print_Area" vbProcedure="false">GESTOR!$B$2:$AO$35</definedName>
    <definedName function="false" hidden="true" localSheetId="0" name="_xlnm._FilterDatabase" vbProcedure="false">GESTOR!$B$2:$AN$2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<sst xmlns="http://schemas.openxmlformats.org/spreadsheetml/2006/main" count="587" uniqueCount="89">
  <si>
    <t xml:space="preserve">PREGÃO 0685/2018 PROCESSO SGP-E 4688/2018</t>
  </si>
  <si>
    <t xml:space="preserve">OBJETO: CONTRATAÇÃO DE EMPRESA PARA PRESTAÇÃO DE SERVIÇOS DE CHAVEIRO - CEPLAN E CCT</t>
  </si>
  <si>
    <t xml:space="preserve">CENTRO PARTICIPANTE: CCT</t>
  </si>
  <si>
    <t xml:space="preserve">Vigência da Ata: 14/08/2018 até 14/08/2019</t>
  </si>
  <si>
    <t xml:space="preserve">FORNECEDORES</t>
  </si>
  <si>
    <t xml:space="preserve">LOTE</t>
  </si>
  <si>
    <t xml:space="preserve">ITEM</t>
  </si>
  <si>
    <t xml:space="preserve">ESPECIFICAÇÃO</t>
  </si>
  <si>
    <t xml:space="preserve">DETALHAMENTO</t>
  </si>
  <si>
    <t xml:space="preserve">UNIDADE</t>
  </si>
  <si>
    <t xml:space="preserve">MARCA/MODELO</t>
  </si>
  <si>
    <t xml:space="preserve">ENTREGA/ DIAS</t>
  </si>
  <si>
    <t xml:space="preserve">PAGAMENTO (DIAS)</t>
  </si>
  <si>
    <t xml:space="preserve">PREÇO UNITÁRIO (R$)</t>
  </si>
  <si>
    <t xml:space="preserve">QTDE LICITADA</t>
  </si>
  <si>
    <t xml:space="preserve">SALDO AUTOMÁTICO</t>
  </si>
  <si>
    <t xml:space="preserve">ALERTA</t>
  </si>
  <si>
    <t xml:space="preserve">CEPLAN</t>
  </si>
  <si>
    <t xml:space="preserve">CCT</t>
  </si>
  <si>
    <t xml:space="preserve">Serviços Gerais</t>
  </si>
  <si>
    <t xml:space="preserve">Setor de Patrimônio</t>
  </si>
  <si>
    <t xml:space="preserve">Depto. De Química</t>
  </si>
  <si>
    <t xml:space="preserve">Laboratório de Construção Civil</t>
  </si>
  <si>
    <t xml:space="preserve">Depto. De Eng. Mecânica</t>
  </si>
  <si>
    <t xml:space="preserve">Oficina da Eng. Mecânica</t>
  </si>
  <si>
    <t xml:space="preserve">Depto de Engenharia Elétrica</t>
  </si>
  <si>
    <t xml:space="preserve">LCP</t>
  </si>
  <si>
    <t xml:space="preserve">PET</t>
  </si>
  <si>
    <t xml:space="preserve">Lab. Eletromag.</t>
  </si>
  <si>
    <t xml:space="preserve">LAPESC/LAPAE</t>
  </si>
  <si>
    <t xml:space="preserve">GERM</t>
  </si>
  <si>
    <t xml:space="preserve">nPEE</t>
  </si>
  <si>
    <t xml:space="preserve">GEB</t>
  </si>
  <si>
    <t xml:space="preserve">LAME</t>
  </si>
  <si>
    <t xml:space="preserve">LAMAN</t>
  </si>
  <si>
    <t xml:space="preserve">Almoxarifado do DEE</t>
  </si>
  <si>
    <t xml:space="preserve">Oficina do DFIS</t>
  </si>
  <si>
    <t xml:space="preserve">LABDEF</t>
  </si>
  <si>
    <t xml:space="preserve">PRAPEG Desafio Solar</t>
  </si>
  <si>
    <t xml:space="preserve">PRAPEG - BAJA</t>
  </si>
  <si>
    <t xml:space="preserve">PRAPEG Desenvolvimento de dinâmicas aplicadas ao ensino de Engenharia de Produção.</t>
  </si>
  <si>
    <t xml:space="preserve">PRAPEG - Equipe Albatroz 2018/2019</t>
  </si>
  <si>
    <t xml:space="preserve">PROEX - Dando Asas à Engenharia</t>
  </si>
  <si>
    <t xml:space="preserve">TOTAL</t>
  </si>
  <si>
    <t xml:space="preserve">Qtitativo utilizado pelo CCT</t>
  </si>
  <si>
    <t xml:space="preserve"> CEPLAN NÃO UTILIZOU DEMANDAS PARA ESTE PROCESSO</t>
  </si>
  <si>
    <t xml:space="preserve">FABIO ANTONIO ANDRIETTI</t>
  </si>
  <si>
    <t xml:space="preserve">Copia de chave simples ( yale ) a partir do modelo existente</t>
  </si>
  <si>
    <t xml:space="preserve">339039.16</t>
  </si>
  <si>
    <t xml:space="preserve">Serviço</t>
  </si>
  <si>
    <t xml:space="preserve">cf. Edital</t>
  </si>
  <si>
    <t xml:space="preserve">Copia de chave tetra, a partir de modelo existente</t>
  </si>
  <si>
    <t xml:space="preserve">Igualar segredo de fechadura simples ( Yale )</t>
  </si>
  <si>
    <t xml:space="preserve">Igualar segredo de fechadura tetra</t>
  </si>
  <si>
    <t xml:space="preserve">Abertura de fechadura simples ( Yale ), gorge</t>
  </si>
  <si>
    <t xml:space="preserve">Abertura de fechadura tetra</t>
  </si>
  <si>
    <t xml:space="preserve">Conserto de fechaduras em geral quando ocorrer a quebra da chave dentro do tambor simples ( Yale )</t>
  </si>
  <si>
    <t xml:space="preserve">Conserto de fechaduras em geral quando ocorrer a quebra da chave dentro do tambor tetra </t>
  </si>
  <si>
    <t xml:space="preserve">Instalação  de fechadura simples ( Yale ), gorge</t>
  </si>
  <si>
    <t xml:space="preserve">Instalação de fechadura divisória</t>
  </si>
  <si>
    <t xml:space="preserve">Instalação de fechadura tetra ( auxiliar )</t>
  </si>
  <si>
    <t xml:space="preserve">SCHLOSS HAUS COMÉRCIO DE FERRAGENS LTDA CNPJ: 22.916.285/0001-48</t>
  </si>
  <si>
    <t xml:space="preserve">Fornecimento de fechadura para divisoria</t>
  </si>
  <si>
    <t xml:space="preserve">339039.24</t>
  </si>
  <si>
    <t xml:space="preserve">peça</t>
  </si>
  <si>
    <t xml:space="preserve">SOPRANO</t>
  </si>
  <si>
    <t xml:space="preserve">Fornecimento de fechadura simples ( yale )</t>
  </si>
  <si>
    <t xml:space="preserve">STAM</t>
  </si>
  <si>
    <t xml:space="preserve">Fornecimento de fechadura tipo tetra ( auxiliar )</t>
  </si>
  <si>
    <t xml:space="preserve">Fornecimento Mola hidráulica aérea para porta de madeira</t>
  </si>
  <si>
    <t xml:space="preserve">HAFELE</t>
  </si>
  <si>
    <t xml:space="preserve">Fornecimento de maçaneta para fechadura simples ( Yale ), gorge</t>
  </si>
  <si>
    <t xml:space="preserve">Fornecimento de fechadura para armário, escaninho, gaveteiro</t>
  </si>
  <si>
    <t xml:space="preserve">Fornecimento de cadeado 20mm com haste curta</t>
  </si>
  <si>
    <t xml:space="preserve">PADO</t>
  </si>
  <si>
    <t xml:space="preserve">Fornecimento de cadeado 25mm com haste curta</t>
  </si>
  <si>
    <t xml:space="preserve">Fornecimento de cadeado 35mm com haste curta</t>
  </si>
  <si>
    <t xml:space="preserve">Fornecimento de tambor simples ( Yale ) com duas copias</t>
  </si>
  <si>
    <t xml:space="preserve">Peça</t>
  </si>
  <si>
    <t xml:space="preserve"> AF/OS nº  1963/2018 Qtde. DT</t>
  </si>
  <si>
    <t xml:space="preserve"> AF/OS nº  1964/2018 Qtde. DT</t>
  </si>
  <si>
    <t xml:space="preserve"> AF/OS nº  2252/2018 Qtde. DT</t>
  </si>
  <si>
    <t xml:space="preserve"> AF/OS nº  0584/2019 Qtde. DT</t>
  </si>
  <si>
    <t xml:space="preserve"> AF/OS nº  0587/2019 Qtde. DT</t>
  </si>
  <si>
    <t xml:space="preserve"> AF/OS nº  935/2019 Qtde. DT</t>
  </si>
  <si>
    <t xml:space="preserve"> AF/OS nº  1129/2019 Qtde. DT</t>
  </si>
  <si>
    <t xml:space="preserve">SCHLOSS HAUS COMÉRCIO DE FERRAGENS LTDA</t>
  </si>
  <si>
    <t xml:space="preserve"> AF/OS nº  XXX/2018 Qtde. DT</t>
  </si>
  <si>
    <t xml:space="preserve">não utilizou demandas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</si>
</sst>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_-* #,##0.00_-;\-* #,##0.00_-;_-* \-??_-;_-@_-"/>
    <numFmt numFmtId="167" formatCode="_-* #,##0_-;\-* #,##0_-;_-* \-_-;_-@_-"/>
    <numFmt numFmtId="168" formatCode="0"/>
    <numFmt numFmtId="169" formatCode="#,##0"/>
    <numFmt numFmtId="170" formatCode="0.00"/>
    <numFmt numFmtId="171" formatCode="&quot;R$ &quot;#,##0.00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  <charset val="1"/>
    </font>
    <font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4"/>
      <color rgb="FFFFFF00"/>
      <name val="Arial"/>
      <family val="2"/>
      <charset val="1"/>
    </font>
    <font>
      <b val="true"/>
      <sz val="12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2"/>
      <color rgb="FFFF0000"/>
      <name val="Arial"/>
      <family val="2"/>
      <charset val="1"/>
    </font>
    <font>
      <sz val="14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0"/>
      <color rgb="FFFFFF00"/>
      <name val="Arial"/>
      <family val="2"/>
      <charset val="1"/>
    </font>
    <font>
      <b val="true"/>
      <sz val="22"/>
      <name val="Arial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B7DEE8"/>
        <bgColor rgb="FF93CDDD"/>
      </patternFill>
    </fill>
    <fill>
      <patternFill patternType="solid">
        <fgColor rgb="FF93CDDD"/>
        <bgColor rgb="FFB7DEE8"/>
      </patternFill>
    </fill>
    <fill>
      <patternFill patternType="solid">
        <fgColor rgb="FF984807"/>
        <bgColor rgb="FF993366"/>
      </patternFill>
    </fill>
    <fill>
      <patternFill patternType="solid">
        <fgColor rgb="FF92D050"/>
        <bgColor rgb="FFA6A6A6"/>
      </patternFill>
    </fill>
    <fill>
      <patternFill patternType="solid">
        <fgColor rgb="FF7F7F7F"/>
        <bgColor rgb="FF948A54"/>
      </patternFill>
    </fill>
    <fill>
      <patternFill patternType="solid">
        <fgColor rgb="FFBFBFBF"/>
        <bgColor rgb="FFCCC1DA"/>
      </patternFill>
    </fill>
    <fill>
      <patternFill patternType="solid">
        <fgColor rgb="FFE6B9B8"/>
        <bgColor rgb="FFCCC1DA"/>
      </patternFill>
    </fill>
    <fill>
      <patternFill patternType="solid">
        <fgColor rgb="FF00B0F0"/>
        <bgColor rgb="FF33CCCC"/>
      </patternFill>
    </fill>
    <fill>
      <patternFill patternType="solid">
        <fgColor rgb="FF558ED5"/>
        <bgColor rgb="FF31859C"/>
      </patternFill>
    </fill>
    <fill>
      <patternFill patternType="solid">
        <fgColor rgb="FFFF0000"/>
        <bgColor rgb="FF800000"/>
      </patternFill>
    </fill>
    <fill>
      <patternFill patternType="solid">
        <fgColor rgb="FFCCC1DA"/>
        <bgColor rgb="FFBFBFBF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200"/>
      </patternFill>
    </fill>
    <fill>
      <patternFill patternType="solid">
        <fgColor rgb="FF948A54"/>
        <bgColor rgb="FF7F7F7F"/>
      </patternFill>
    </fill>
    <fill>
      <patternFill patternType="solid">
        <fgColor rgb="FF31859C"/>
        <bgColor rgb="FF558ED5"/>
      </patternFill>
    </fill>
    <fill>
      <patternFill patternType="solid">
        <fgColor rgb="FF00B050"/>
        <bgColor rgb="FF008080"/>
      </patternFill>
    </fill>
    <fill>
      <patternFill patternType="solid">
        <fgColor rgb="FFFFF2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A6A6A6"/>
        <bgColor rgb="FFBFBFB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true">
      <alignment horizontal="center" vertical="center" textRotation="90" wrapText="false" indent="0" shrinkToFit="false"/>
      <protection locked="false" hidden="false"/>
    </xf>
    <xf numFmtId="164" fontId="9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3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4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5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6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7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8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9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0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11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12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3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4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5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6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7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18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1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1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1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6" fillId="8" borderId="7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8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8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8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8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3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1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8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8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8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8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8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8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8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8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8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3" fillId="1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3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2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1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2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3" fillId="5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2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2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3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3" fillId="1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1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3" fillId="5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2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1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1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2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1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2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1" fontId="13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3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8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8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9" fontId="0" fillId="2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48A54"/>
      <rgbColor rgb="FF800080"/>
      <rgbColor rgb="FF00B050"/>
      <rgbColor rgb="FFBFBFBF"/>
      <rgbColor rgb="FF7F7F7F"/>
      <rgbColor rgb="FF9999FF"/>
      <rgbColor rgb="FF993366"/>
      <rgbColor rgb="FFF2F2F2"/>
      <rgbColor rgb="FFB7DEE8"/>
      <rgbColor rgb="FF660066"/>
      <rgbColor rgb="FFFF8080"/>
      <rgbColor rgb="FF0066CC"/>
      <rgbColor rgb="FFCCC1DA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3CDDD"/>
      <rgbColor rgb="FFFF99CC"/>
      <rgbColor rgb="FFCC99FF"/>
      <rgbColor rgb="FFE6B9B8"/>
      <rgbColor rgb="FF3366FF"/>
      <rgbColor rgb="FF33CCCC"/>
      <rgbColor rgb="FF92D050"/>
      <rgbColor rgb="FFFFC000"/>
      <rgbColor rgb="FFFF9900"/>
      <rgbColor rgb="FFE46C0A"/>
      <rgbColor rgb="FF558ED5"/>
      <rgbColor rgb="FFA6A6A6"/>
      <rgbColor rgb="FF003366"/>
      <rgbColor rgb="FF31859C"/>
      <rgbColor rgb="FF003300"/>
      <rgbColor rgb="FF333300"/>
      <rgbColor rgb="FF984807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U33"/>
  <sheetViews>
    <sheetView showFormulas="false" showGridLines="false" showRowColHeaders="true" showZeros="true" rightToLeft="false" tabSelected="true" showOutlineSymbols="true" defaultGridColor="true" view="normal" topLeftCell="A1" colorId="64" zoomScale="55" zoomScaleNormal="55" zoomScalePageLayoutView="100" workbookViewId="0">
      <pane xSplit="3" ySplit="2" topLeftCell="D3" activePane="bottomRight" state="frozen"/>
      <selection pane="topLeft" activeCell="A1" activeCellId="0" sqref="A1"/>
      <selection pane="topRight" activeCell="D1" activeCellId="0" sqref="D1"/>
      <selection pane="bottomLeft" activeCell="A3" activeCellId="0" sqref="A3"/>
      <selection pane="bottomRight" activeCell="AP2" activeCellId="0" sqref="AP2"/>
    </sheetView>
  </sheetViews>
  <sheetFormatPr defaultRowHeight="20.2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1" width="13.57"/>
    <col collapsed="false" customWidth="false" hidden="false" outlineLevel="0" max="3" min="3" style="1" width="11.57"/>
    <col collapsed="false" customWidth="true" hidden="false" outlineLevel="0" max="4" min="4" style="2" width="112.42"/>
    <col collapsed="false" customWidth="true" hidden="false" outlineLevel="0" max="5" min="5" style="3" width="15.57"/>
    <col collapsed="false" customWidth="true" hidden="false" outlineLevel="0" max="6" min="6" style="4" width="14.43"/>
    <col collapsed="false" customWidth="true" hidden="false" outlineLevel="0" max="7" min="7" style="4" width="17.58"/>
    <col collapsed="false" customWidth="true" hidden="false" outlineLevel="0" max="8" min="8" style="4" width="13.43"/>
    <col collapsed="false" customWidth="true" hidden="false" outlineLevel="0" max="9" min="9" style="4" width="9"/>
    <col collapsed="false" customWidth="true" hidden="false" outlineLevel="0" max="10" min="10" style="4" width="15.15"/>
    <col collapsed="false" customWidth="true" hidden="false" outlineLevel="0" max="12" min="11" style="4" width="9.42"/>
    <col collapsed="false" customWidth="true" hidden="false" outlineLevel="0" max="13" min="13" style="4" width="13.01"/>
    <col collapsed="false" customWidth="true" hidden="false" outlineLevel="0" max="14" min="14" style="5" width="6.71"/>
    <col collapsed="false" customWidth="true" hidden="false" outlineLevel="0" max="15" min="15" style="5" width="7.71"/>
    <col collapsed="false" customWidth="true" hidden="true" outlineLevel="0" max="16" min="16" style="5" width="8.71"/>
    <col collapsed="false" customWidth="true" hidden="true" outlineLevel="0" max="17" min="17" style="5" width="10.29"/>
    <col collapsed="false" customWidth="true" hidden="true" outlineLevel="0" max="18" min="18" style="5" width="8.86"/>
    <col collapsed="false" customWidth="true" hidden="true" outlineLevel="0" max="19" min="19" style="5" width="9.29"/>
    <col collapsed="false" customWidth="true" hidden="true" outlineLevel="0" max="21" min="20" style="5" width="6.71"/>
    <col collapsed="false" customWidth="true" hidden="true" outlineLevel="0" max="22" min="22" style="5" width="9.71"/>
    <col collapsed="false" customWidth="true" hidden="true" outlineLevel="0" max="36" min="23" style="5" width="6.86"/>
    <col collapsed="false" customWidth="true" hidden="true" outlineLevel="0" max="37" min="37" style="5" width="14.43"/>
    <col collapsed="false" customWidth="true" hidden="true" outlineLevel="0" max="38" min="38" style="5" width="10.85"/>
    <col collapsed="false" customWidth="false" hidden="true" outlineLevel="0" max="39" min="39" style="5" width="11.57"/>
    <col collapsed="false" customWidth="true" hidden="false" outlineLevel="0" max="40" min="40" style="6" width="11.71"/>
    <col collapsed="false" customWidth="true" hidden="false" outlineLevel="0" max="41" min="41" style="7" width="23.01"/>
    <col collapsed="false" customWidth="true" hidden="false" outlineLevel="0" max="42" min="42" style="7" width="22.7"/>
    <col collapsed="false" customWidth="true" hidden="false" outlineLevel="0" max="43" min="43" style="7" width="23.71"/>
    <col collapsed="false" customWidth="true" hidden="false" outlineLevel="0" max="44" min="44" style="7" width="19.14"/>
    <col collapsed="false" customWidth="true" hidden="false" outlineLevel="0" max="45" min="45" style="7" width="15.42"/>
    <col collapsed="false" customWidth="true" hidden="false" outlineLevel="0" max="47" min="46" style="7" width="15.15"/>
    <col collapsed="false" customWidth="true" hidden="false" outlineLevel="0" max="943" min="48" style="7" width="9.14"/>
    <col collapsed="false" customWidth="false" hidden="false" outlineLevel="0" max="1016" min="944" style="0" width="11.57"/>
    <col collapsed="false" customWidth="true" hidden="false" outlineLevel="0" max="1025" min="1017" style="0" width="8.67"/>
  </cols>
  <sheetData>
    <row r="1" customFormat="false" ht="45.75" hidden="false" customHeight="true" outlineLevel="0" collapsed="false">
      <c r="A1" s="8" t="s">
        <v>0</v>
      </c>
      <c r="B1" s="8"/>
      <c r="C1" s="8"/>
      <c r="D1" s="9" t="s">
        <v>1</v>
      </c>
      <c r="E1" s="8" t="s">
        <v>2</v>
      </c>
      <c r="F1" s="8"/>
      <c r="G1" s="10" t="s">
        <v>3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="38" customFormat="true" ht="183" hidden="false" customHeight="true" outlineLevel="0" collapsed="false">
      <c r="A2" s="12" t="s">
        <v>4</v>
      </c>
      <c r="B2" s="13" t="s">
        <v>5</v>
      </c>
      <c r="C2" s="13" t="s">
        <v>6</v>
      </c>
      <c r="D2" s="14" t="s">
        <v>7</v>
      </c>
      <c r="E2" s="15" t="s">
        <v>8</v>
      </c>
      <c r="F2" s="16" t="s">
        <v>9</v>
      </c>
      <c r="G2" s="16" t="s">
        <v>10</v>
      </c>
      <c r="H2" s="16" t="s">
        <v>11</v>
      </c>
      <c r="I2" s="17" t="s">
        <v>12</v>
      </c>
      <c r="J2" s="17" t="s">
        <v>13</v>
      </c>
      <c r="K2" s="17" t="s">
        <v>14</v>
      </c>
      <c r="L2" s="17" t="s">
        <v>15</v>
      </c>
      <c r="M2" s="18" t="s">
        <v>16</v>
      </c>
      <c r="N2" s="19" t="s">
        <v>17</v>
      </c>
      <c r="O2" s="20" t="s">
        <v>18</v>
      </c>
      <c r="P2" s="21" t="s">
        <v>19</v>
      </c>
      <c r="Q2" s="22" t="s">
        <v>20</v>
      </c>
      <c r="R2" s="23" t="s">
        <v>21</v>
      </c>
      <c r="S2" s="24" t="s">
        <v>22</v>
      </c>
      <c r="T2" s="25" t="s">
        <v>23</v>
      </c>
      <c r="U2" s="26" t="s">
        <v>24</v>
      </c>
      <c r="V2" s="27" t="s">
        <v>25</v>
      </c>
      <c r="W2" s="27" t="s">
        <v>26</v>
      </c>
      <c r="X2" s="27" t="s">
        <v>27</v>
      </c>
      <c r="Y2" s="27" t="s">
        <v>28</v>
      </c>
      <c r="Z2" s="27" t="s">
        <v>29</v>
      </c>
      <c r="AA2" s="27" t="s">
        <v>30</v>
      </c>
      <c r="AB2" s="27" t="s">
        <v>31</v>
      </c>
      <c r="AC2" s="27" t="s">
        <v>32</v>
      </c>
      <c r="AD2" s="27" t="s">
        <v>33</v>
      </c>
      <c r="AE2" s="27" t="s">
        <v>34</v>
      </c>
      <c r="AF2" s="27" t="s">
        <v>35</v>
      </c>
      <c r="AG2" s="28" t="s">
        <v>36</v>
      </c>
      <c r="AH2" s="28" t="s">
        <v>37</v>
      </c>
      <c r="AI2" s="29" t="s">
        <v>38</v>
      </c>
      <c r="AJ2" s="30" t="s">
        <v>39</v>
      </c>
      <c r="AK2" s="31" t="s">
        <v>40</v>
      </c>
      <c r="AL2" s="32" t="s">
        <v>41</v>
      </c>
      <c r="AM2" s="33" t="s">
        <v>42</v>
      </c>
      <c r="AN2" s="34" t="s">
        <v>43</v>
      </c>
      <c r="AO2" s="35" t="s">
        <v>44</v>
      </c>
      <c r="AP2" s="36" t="s">
        <v>45</v>
      </c>
      <c r="AQ2" s="35"/>
      <c r="AR2" s="35"/>
      <c r="AS2" s="37"/>
      <c r="AT2" s="37"/>
      <c r="AU2" s="37"/>
    </row>
    <row r="3" customFormat="false" ht="31.5" hidden="false" customHeight="true" outlineLevel="0" collapsed="false">
      <c r="A3" s="39" t="s">
        <v>46</v>
      </c>
      <c r="B3" s="40" t="n">
        <v>1</v>
      </c>
      <c r="C3" s="41" t="n">
        <v>1</v>
      </c>
      <c r="D3" s="42" t="s">
        <v>47</v>
      </c>
      <c r="E3" s="43" t="s">
        <v>48</v>
      </c>
      <c r="F3" s="44" t="s">
        <v>49</v>
      </c>
      <c r="G3" s="45"/>
      <c r="H3" s="44" t="s">
        <v>50</v>
      </c>
      <c r="I3" s="44" t="n">
        <v>30</v>
      </c>
      <c r="J3" s="46" t="n">
        <v>10</v>
      </c>
      <c r="K3" s="47" t="n">
        <v>600</v>
      </c>
      <c r="L3" s="48" t="n">
        <f aca="false">K3-(SUM(AO3:AR3))</f>
        <v>172</v>
      </c>
      <c r="M3" s="49" t="str">
        <f aca="false">IF(L5&lt;=0,"ATENÇÃO","OK")</f>
        <v>OK</v>
      </c>
      <c r="N3" s="50"/>
      <c r="O3" s="51"/>
      <c r="P3" s="50"/>
      <c r="Q3" s="50"/>
      <c r="R3" s="50"/>
      <c r="S3" s="50"/>
      <c r="T3" s="50"/>
      <c r="U3" s="50"/>
      <c r="V3" s="52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3" t="n">
        <f aca="false">SUM(N3:V3)+SUM(AG3:AK3)</f>
        <v>0</v>
      </c>
      <c r="AO3" s="54" t="n">
        <v>428</v>
      </c>
      <c r="AP3" s="54"/>
      <c r="AQ3" s="54"/>
      <c r="AR3" s="54"/>
      <c r="AS3" s="55"/>
      <c r="AT3" s="55"/>
      <c r="AU3" s="56"/>
    </row>
    <row r="4" customFormat="false" ht="31.5" hidden="false" customHeight="true" outlineLevel="0" collapsed="false">
      <c r="A4" s="39"/>
      <c r="B4" s="40"/>
      <c r="C4" s="41" t="n">
        <v>2</v>
      </c>
      <c r="D4" s="57" t="s">
        <v>51</v>
      </c>
      <c r="E4" s="43" t="s">
        <v>48</v>
      </c>
      <c r="F4" s="44" t="s">
        <v>49</v>
      </c>
      <c r="G4" s="45"/>
      <c r="H4" s="44" t="s">
        <v>50</v>
      </c>
      <c r="I4" s="44" t="n">
        <v>30</v>
      </c>
      <c r="J4" s="46" t="n">
        <v>22</v>
      </c>
      <c r="K4" s="47" t="n">
        <v>300</v>
      </c>
      <c r="L4" s="48" t="n">
        <f aca="false">K4-(SUM(AO4:AR4))</f>
        <v>130</v>
      </c>
      <c r="M4" s="49" t="str">
        <f aca="false">IF(L6&lt;=0,"ATENÇÃO","OK")</f>
        <v>OK</v>
      </c>
      <c r="N4" s="58"/>
      <c r="O4" s="59"/>
      <c r="P4" s="58"/>
      <c r="Q4" s="58"/>
      <c r="R4" s="58"/>
      <c r="S4" s="58"/>
      <c r="T4" s="58"/>
      <c r="U4" s="58"/>
      <c r="V4" s="60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3" t="n">
        <f aca="false">SUM(N4:V4)+SUM(AG4:AK4)</f>
        <v>0</v>
      </c>
      <c r="AO4" s="61" t="n">
        <v>170</v>
      </c>
      <c r="AP4" s="61"/>
      <c r="AQ4" s="61"/>
      <c r="AR4" s="61"/>
      <c r="AS4" s="62"/>
      <c r="AT4" s="62"/>
      <c r="AU4" s="63"/>
    </row>
    <row r="5" customFormat="false" ht="32.25" hidden="false" customHeight="true" outlineLevel="0" collapsed="false">
      <c r="A5" s="39"/>
      <c r="B5" s="40"/>
      <c r="C5" s="41" t="n">
        <v>3</v>
      </c>
      <c r="D5" s="57" t="s">
        <v>52</v>
      </c>
      <c r="E5" s="43" t="s">
        <v>48</v>
      </c>
      <c r="F5" s="44" t="s">
        <v>49</v>
      </c>
      <c r="G5" s="45"/>
      <c r="H5" s="44" t="s">
        <v>50</v>
      </c>
      <c r="I5" s="44" t="n">
        <v>30</v>
      </c>
      <c r="J5" s="46" t="n">
        <v>25</v>
      </c>
      <c r="K5" s="47" t="n">
        <v>20</v>
      </c>
      <c r="L5" s="48" t="n">
        <f aca="false">K5-(SUM(AO5:AR5))</f>
        <v>8</v>
      </c>
      <c r="M5" s="49" t="str">
        <f aca="false">IF(L7&lt;=0,"ATENÇÃO","OK")</f>
        <v>OK</v>
      </c>
      <c r="N5" s="64"/>
      <c r="O5" s="65"/>
      <c r="P5" s="64"/>
      <c r="Q5" s="64"/>
      <c r="R5" s="64"/>
      <c r="S5" s="64"/>
      <c r="T5" s="64"/>
      <c r="U5" s="64"/>
      <c r="V5" s="66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53" t="n">
        <f aca="false">SUM(N5:V5)+SUM(AG5:AK5)</f>
        <v>0</v>
      </c>
      <c r="AO5" s="67" t="n">
        <v>12</v>
      </c>
      <c r="AP5" s="67"/>
      <c r="AQ5" s="67"/>
      <c r="AR5" s="67"/>
      <c r="AS5" s="62"/>
      <c r="AT5" s="62"/>
      <c r="AU5" s="63"/>
    </row>
    <row r="6" customFormat="false" ht="39.6" hidden="false" customHeight="true" outlineLevel="0" collapsed="false">
      <c r="A6" s="39"/>
      <c r="B6" s="40"/>
      <c r="C6" s="41" t="n">
        <v>4</v>
      </c>
      <c r="D6" s="57" t="s">
        <v>53</v>
      </c>
      <c r="E6" s="43" t="s">
        <v>48</v>
      </c>
      <c r="F6" s="44" t="s">
        <v>49</v>
      </c>
      <c r="G6" s="45"/>
      <c r="H6" s="44" t="s">
        <v>50</v>
      </c>
      <c r="I6" s="44" t="n">
        <v>30</v>
      </c>
      <c r="J6" s="46" t="n">
        <v>40</v>
      </c>
      <c r="K6" s="47" t="n">
        <v>15</v>
      </c>
      <c r="L6" s="48" t="n">
        <f aca="false">K6-(SUM(AO6:AR6))</f>
        <v>8</v>
      </c>
      <c r="M6" s="49" t="str">
        <f aca="false">IF(L8&lt;=0,"ATENÇÃO","OK")</f>
        <v>OK</v>
      </c>
      <c r="N6" s="64"/>
      <c r="O6" s="65"/>
      <c r="P6" s="64"/>
      <c r="Q6" s="64"/>
      <c r="R6" s="64"/>
      <c r="S6" s="64"/>
      <c r="T6" s="64"/>
      <c r="U6" s="64"/>
      <c r="V6" s="66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53" t="n">
        <f aca="false">SUM(N6:V6)+SUM(AG6:AK6)</f>
        <v>0</v>
      </c>
      <c r="AO6" s="67" t="n">
        <v>7</v>
      </c>
      <c r="AP6" s="67"/>
      <c r="AQ6" s="67"/>
      <c r="AR6" s="67"/>
      <c r="AS6" s="62"/>
      <c r="AT6" s="62"/>
      <c r="AU6" s="63"/>
    </row>
    <row r="7" customFormat="false" ht="39.6" hidden="false" customHeight="true" outlineLevel="0" collapsed="false">
      <c r="A7" s="39"/>
      <c r="B7" s="40"/>
      <c r="C7" s="41" t="n">
        <v>5</v>
      </c>
      <c r="D7" s="57" t="s">
        <v>54</v>
      </c>
      <c r="E7" s="43" t="s">
        <v>48</v>
      </c>
      <c r="F7" s="44" t="s">
        <v>49</v>
      </c>
      <c r="G7" s="45"/>
      <c r="H7" s="44" t="s">
        <v>50</v>
      </c>
      <c r="I7" s="44" t="n">
        <v>30</v>
      </c>
      <c r="J7" s="46" t="n">
        <v>40</v>
      </c>
      <c r="K7" s="47" t="n">
        <v>20</v>
      </c>
      <c r="L7" s="48" t="n">
        <f aca="false">K7-(SUM(AO7:AR7))</f>
        <v>11</v>
      </c>
      <c r="M7" s="49" t="str">
        <f aca="false">IF(L9&lt;=0,"ATENÇÃO","OK")</f>
        <v>OK</v>
      </c>
      <c r="N7" s="64"/>
      <c r="O7" s="65"/>
      <c r="P7" s="64"/>
      <c r="Q7" s="64"/>
      <c r="R7" s="64"/>
      <c r="S7" s="64"/>
      <c r="T7" s="64"/>
      <c r="U7" s="64"/>
      <c r="V7" s="66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53" t="n">
        <f aca="false">SUM(N7:V7)+SUM(AG7:AK7)</f>
        <v>0</v>
      </c>
      <c r="AO7" s="67" t="n">
        <v>9</v>
      </c>
      <c r="AP7" s="67"/>
      <c r="AQ7" s="67"/>
      <c r="AR7" s="67"/>
      <c r="AS7" s="62"/>
      <c r="AT7" s="62"/>
      <c r="AU7" s="63"/>
    </row>
    <row r="8" customFormat="false" ht="39.6" hidden="false" customHeight="true" outlineLevel="0" collapsed="false">
      <c r="A8" s="39"/>
      <c r="B8" s="40"/>
      <c r="C8" s="41" t="n">
        <v>6</v>
      </c>
      <c r="D8" s="57" t="s">
        <v>55</v>
      </c>
      <c r="E8" s="43" t="s">
        <v>48</v>
      </c>
      <c r="F8" s="44" t="s">
        <v>49</v>
      </c>
      <c r="G8" s="45"/>
      <c r="H8" s="44" t="s">
        <v>50</v>
      </c>
      <c r="I8" s="44" t="n">
        <v>30</v>
      </c>
      <c r="J8" s="46" t="n">
        <v>40</v>
      </c>
      <c r="K8" s="47" t="n">
        <v>15</v>
      </c>
      <c r="L8" s="48" t="n">
        <f aca="false">K8-(SUM(AO8:AR8))</f>
        <v>5</v>
      </c>
      <c r="M8" s="49" t="str">
        <f aca="false">IF(L10&lt;=0,"ATENÇÃO","OK")</f>
        <v>OK</v>
      </c>
      <c r="N8" s="64"/>
      <c r="O8" s="65"/>
      <c r="P8" s="64"/>
      <c r="Q8" s="64"/>
      <c r="R8" s="64"/>
      <c r="S8" s="64"/>
      <c r="T8" s="64"/>
      <c r="U8" s="64"/>
      <c r="V8" s="66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53" t="n">
        <f aca="false">SUM(N8:V8)+SUM(AG8:AK8)</f>
        <v>0</v>
      </c>
      <c r="AO8" s="67" t="n">
        <v>10</v>
      </c>
      <c r="AP8" s="67"/>
      <c r="AQ8" s="67"/>
      <c r="AR8" s="67"/>
      <c r="AS8" s="62"/>
      <c r="AT8" s="62"/>
      <c r="AU8" s="63"/>
    </row>
    <row r="9" customFormat="false" ht="39.6" hidden="false" customHeight="true" outlineLevel="0" collapsed="false">
      <c r="A9" s="39"/>
      <c r="B9" s="40"/>
      <c r="C9" s="41" t="n">
        <v>7</v>
      </c>
      <c r="D9" s="57" t="s">
        <v>56</v>
      </c>
      <c r="E9" s="43" t="s">
        <v>48</v>
      </c>
      <c r="F9" s="44" t="s">
        <v>49</v>
      </c>
      <c r="G9" s="45"/>
      <c r="H9" s="44" t="s">
        <v>50</v>
      </c>
      <c r="I9" s="44" t="n">
        <v>30</v>
      </c>
      <c r="J9" s="46" t="n">
        <v>33.5</v>
      </c>
      <c r="K9" s="47" t="n">
        <v>20</v>
      </c>
      <c r="L9" s="48" t="n">
        <f aca="false">K9-(SUM(AO9:AR9))</f>
        <v>5</v>
      </c>
      <c r="M9" s="49" t="str">
        <f aca="false">IF(L11&lt;=0,"ATENÇÃO","OK")</f>
        <v>OK</v>
      </c>
      <c r="N9" s="64"/>
      <c r="O9" s="65"/>
      <c r="P9" s="64"/>
      <c r="Q9" s="64"/>
      <c r="R9" s="64"/>
      <c r="S9" s="64"/>
      <c r="T9" s="64"/>
      <c r="U9" s="64"/>
      <c r="V9" s="66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53" t="n">
        <f aca="false">SUM(N9:V9)+SUM(AG9:AK9)</f>
        <v>0</v>
      </c>
      <c r="AO9" s="67" t="n">
        <v>15</v>
      </c>
      <c r="AP9" s="67"/>
      <c r="AQ9" s="67"/>
      <c r="AR9" s="67"/>
      <c r="AS9" s="62"/>
      <c r="AT9" s="62"/>
      <c r="AU9" s="63"/>
    </row>
    <row r="10" customFormat="false" ht="35.45" hidden="false" customHeight="true" outlineLevel="0" collapsed="false">
      <c r="A10" s="39"/>
      <c r="B10" s="40"/>
      <c r="C10" s="41" t="n">
        <v>8</v>
      </c>
      <c r="D10" s="57" t="s">
        <v>57</v>
      </c>
      <c r="E10" s="43" t="s">
        <v>48</v>
      </c>
      <c r="F10" s="44" t="s">
        <v>49</v>
      </c>
      <c r="G10" s="45"/>
      <c r="H10" s="44" t="s">
        <v>50</v>
      </c>
      <c r="I10" s="44" t="n">
        <v>30</v>
      </c>
      <c r="J10" s="46" t="n">
        <v>42</v>
      </c>
      <c r="K10" s="47" t="n">
        <v>15</v>
      </c>
      <c r="L10" s="48" t="n">
        <f aca="false">K10-(SUM(AO10:AR10))</f>
        <v>6</v>
      </c>
      <c r="M10" s="49" t="str">
        <f aca="false">IF(L12&lt;=0,"ATENÇÃO","OK")</f>
        <v>OK</v>
      </c>
      <c r="N10" s="64"/>
      <c r="O10" s="65"/>
      <c r="P10" s="64"/>
      <c r="Q10" s="64"/>
      <c r="R10" s="64"/>
      <c r="S10" s="64"/>
      <c r="T10" s="64"/>
      <c r="U10" s="64"/>
      <c r="V10" s="66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53" t="n">
        <f aca="false">SUM(N10:V10)+SUM(AG10:AK10)</f>
        <v>0</v>
      </c>
      <c r="AO10" s="67" t="n">
        <v>9</v>
      </c>
      <c r="AP10" s="67"/>
      <c r="AQ10" s="67"/>
      <c r="AR10" s="67"/>
      <c r="AS10" s="62"/>
      <c r="AT10" s="62"/>
      <c r="AU10" s="63"/>
    </row>
    <row r="11" customFormat="false" ht="18.75" hidden="false" customHeight="false" outlineLevel="0" collapsed="false">
      <c r="A11" s="39"/>
      <c r="B11" s="40"/>
      <c r="C11" s="41" t="n">
        <v>9</v>
      </c>
      <c r="D11" s="68" t="s">
        <v>58</v>
      </c>
      <c r="E11" s="43" t="s">
        <v>48</v>
      </c>
      <c r="F11" s="44" t="s">
        <v>49</v>
      </c>
      <c r="G11" s="45"/>
      <c r="H11" s="44" t="s">
        <v>50</v>
      </c>
      <c r="I11" s="44" t="n">
        <v>30</v>
      </c>
      <c r="J11" s="46" t="n">
        <v>40</v>
      </c>
      <c r="K11" s="47" t="n">
        <v>15</v>
      </c>
      <c r="L11" s="48" t="n">
        <f aca="false">K11-(SUM(AO11:AR11))</f>
        <v>3</v>
      </c>
      <c r="M11" s="49" t="str">
        <f aca="false">IF(L13&lt;=0,"ATENÇÃO","OK")</f>
        <v>OK</v>
      </c>
      <c r="N11" s="64"/>
      <c r="O11" s="65"/>
      <c r="P11" s="64"/>
      <c r="Q11" s="64"/>
      <c r="R11" s="64"/>
      <c r="S11" s="64"/>
      <c r="T11" s="64"/>
      <c r="U11" s="64"/>
      <c r="V11" s="66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53" t="n">
        <f aca="false">SUM(N11:V11)+SUM(AG11:AK11)</f>
        <v>0</v>
      </c>
      <c r="AO11" s="67" t="n">
        <v>12</v>
      </c>
      <c r="AP11" s="67"/>
      <c r="AQ11" s="67"/>
      <c r="AR11" s="67"/>
      <c r="AS11" s="62"/>
      <c r="AT11" s="62"/>
      <c r="AU11" s="63"/>
    </row>
    <row r="12" customFormat="false" ht="18.75" hidden="false" customHeight="false" outlineLevel="0" collapsed="false">
      <c r="A12" s="39"/>
      <c r="B12" s="40"/>
      <c r="C12" s="41" t="n">
        <v>10</v>
      </c>
      <c r="D12" s="68" t="s">
        <v>59</v>
      </c>
      <c r="E12" s="43" t="s">
        <v>48</v>
      </c>
      <c r="F12" s="44" t="s">
        <v>49</v>
      </c>
      <c r="G12" s="45"/>
      <c r="H12" s="44" t="s">
        <v>50</v>
      </c>
      <c r="I12" s="44" t="n">
        <v>30</v>
      </c>
      <c r="J12" s="46" t="n">
        <v>40</v>
      </c>
      <c r="K12" s="47" t="n">
        <v>10</v>
      </c>
      <c r="L12" s="48" t="n">
        <f aca="false">K12-(SUM(AO12:AR12))</f>
        <v>1</v>
      </c>
      <c r="M12" s="49" t="str">
        <f aca="false">IF(L14&lt;=0,"ATENÇÃO","OK")</f>
        <v>OK</v>
      </c>
      <c r="N12" s="64"/>
      <c r="O12" s="65"/>
      <c r="P12" s="64"/>
      <c r="Q12" s="64"/>
      <c r="R12" s="64"/>
      <c r="S12" s="64"/>
      <c r="T12" s="64"/>
      <c r="U12" s="64"/>
      <c r="V12" s="66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53" t="n">
        <f aca="false">SUM(N12:V12)+SUM(AG12:AK12)</f>
        <v>0</v>
      </c>
      <c r="AO12" s="67" t="n">
        <v>9</v>
      </c>
      <c r="AP12" s="67"/>
      <c r="AQ12" s="67"/>
      <c r="AR12" s="67"/>
      <c r="AS12" s="62"/>
      <c r="AT12" s="62"/>
      <c r="AU12" s="63"/>
    </row>
    <row r="13" customFormat="false" ht="18.75" hidden="false" customHeight="false" outlineLevel="0" collapsed="false">
      <c r="A13" s="39"/>
      <c r="B13" s="40"/>
      <c r="C13" s="41" t="n">
        <v>11</v>
      </c>
      <c r="D13" s="69" t="s">
        <v>60</v>
      </c>
      <c r="E13" s="43" t="s">
        <v>48</v>
      </c>
      <c r="F13" s="44" t="s">
        <v>49</v>
      </c>
      <c r="G13" s="70"/>
      <c r="H13" s="44" t="s">
        <v>50</v>
      </c>
      <c r="I13" s="44" t="n">
        <v>30</v>
      </c>
      <c r="J13" s="46" t="n">
        <v>40</v>
      </c>
      <c r="K13" s="47" t="n">
        <v>40</v>
      </c>
      <c r="L13" s="48" t="n">
        <f aca="false">K13-(SUM(AO13:AR13))</f>
        <v>9</v>
      </c>
      <c r="M13" s="49" t="str">
        <f aca="false">IF(L22&lt;=0,"ATENÇÃO","OK")</f>
        <v>ATENÇÃO</v>
      </c>
      <c r="N13" s="64"/>
      <c r="O13" s="65"/>
      <c r="P13" s="64"/>
      <c r="Q13" s="64"/>
      <c r="R13" s="64"/>
      <c r="S13" s="64"/>
      <c r="T13" s="64"/>
      <c r="U13" s="64"/>
      <c r="V13" s="71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53" t="n">
        <f aca="false">SUM(N13:V13)+SUM(AG13:AK13)</f>
        <v>0</v>
      </c>
      <c r="AO13" s="72" t="n">
        <v>31</v>
      </c>
      <c r="AP13" s="72"/>
      <c r="AQ13" s="72"/>
      <c r="AR13" s="72"/>
      <c r="AS13" s="73"/>
      <c r="AT13" s="73"/>
      <c r="AU13" s="74"/>
    </row>
    <row r="14" customFormat="false" ht="28.7" hidden="false" customHeight="true" outlineLevel="0" collapsed="false">
      <c r="A14" s="75" t="s">
        <v>61</v>
      </c>
      <c r="B14" s="76" t="n">
        <v>2</v>
      </c>
      <c r="C14" s="77" t="n">
        <v>12</v>
      </c>
      <c r="D14" s="78" t="s">
        <v>62</v>
      </c>
      <c r="E14" s="79" t="s">
        <v>63</v>
      </c>
      <c r="F14" s="77" t="s">
        <v>64</v>
      </c>
      <c r="G14" s="80" t="s">
        <v>65</v>
      </c>
      <c r="H14" s="80" t="s">
        <v>50</v>
      </c>
      <c r="I14" s="81" t="n">
        <v>30</v>
      </c>
      <c r="J14" s="82" t="n">
        <v>134</v>
      </c>
      <c r="K14" s="47" t="n">
        <v>100</v>
      </c>
      <c r="L14" s="48" t="n">
        <f aca="false">K14-(SUM(AO14:AR14))</f>
        <v>10</v>
      </c>
      <c r="M14" s="83" t="str">
        <f aca="false">IF(L22&lt;=0,"ATENÇÃO","OK")</f>
        <v>ATENÇÃO</v>
      </c>
      <c r="N14" s="84"/>
      <c r="O14" s="85"/>
      <c r="P14" s="86"/>
      <c r="Q14" s="87"/>
      <c r="R14" s="84"/>
      <c r="S14" s="88"/>
      <c r="T14" s="84"/>
      <c r="U14" s="89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9"/>
      <c r="AI14" s="84"/>
      <c r="AJ14" s="84"/>
      <c r="AK14" s="84"/>
      <c r="AL14" s="84"/>
      <c r="AM14" s="84"/>
      <c r="AN14" s="53" t="n">
        <f aca="false">SUM(N14:V14)+SUM(AG14:AK14)</f>
        <v>0</v>
      </c>
      <c r="AO14" s="90" t="n">
        <v>90</v>
      </c>
      <c r="AP14" s="90"/>
      <c r="AQ14" s="90"/>
      <c r="AR14" s="90"/>
      <c r="AS14" s="91"/>
      <c r="AT14" s="92"/>
      <c r="AU14" s="92"/>
    </row>
    <row r="15" customFormat="false" ht="28.5" hidden="false" customHeight="true" outlineLevel="0" collapsed="false">
      <c r="A15" s="75"/>
      <c r="B15" s="76"/>
      <c r="C15" s="77" t="n">
        <v>13</v>
      </c>
      <c r="D15" s="93" t="s">
        <v>66</v>
      </c>
      <c r="E15" s="79" t="s">
        <v>63</v>
      </c>
      <c r="F15" s="77" t="s">
        <v>64</v>
      </c>
      <c r="G15" s="94" t="s">
        <v>67</v>
      </c>
      <c r="H15" s="80" t="s">
        <v>50</v>
      </c>
      <c r="I15" s="81" t="n">
        <v>30</v>
      </c>
      <c r="J15" s="82" t="n">
        <v>109</v>
      </c>
      <c r="K15" s="47" t="n">
        <v>70</v>
      </c>
      <c r="L15" s="48" t="n">
        <f aca="false">K15-(SUM(AO15:AR15))</f>
        <v>10</v>
      </c>
      <c r="M15" s="83" t="str">
        <f aca="false">IF(L23&lt;=0,"ATENÇÃO","OK")</f>
        <v>OK</v>
      </c>
      <c r="N15" s="95"/>
      <c r="O15" s="96"/>
      <c r="P15" s="97"/>
      <c r="Q15" s="98"/>
      <c r="R15" s="95"/>
      <c r="S15" s="99"/>
      <c r="T15" s="95"/>
      <c r="U15" s="100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100"/>
      <c r="AI15" s="95"/>
      <c r="AJ15" s="95"/>
      <c r="AK15" s="95"/>
      <c r="AL15" s="95"/>
      <c r="AM15" s="95"/>
      <c r="AN15" s="53" t="n">
        <f aca="false">SUM(N15:V15)+SUM(AG15:AK15)</f>
        <v>0</v>
      </c>
      <c r="AO15" s="101" t="n">
        <v>60</v>
      </c>
      <c r="AP15" s="101"/>
      <c r="AQ15" s="101"/>
      <c r="AR15" s="101"/>
      <c r="AS15" s="92"/>
      <c r="AT15" s="92"/>
      <c r="AU15" s="92"/>
    </row>
    <row r="16" customFormat="false" ht="28.7" hidden="false" customHeight="true" outlineLevel="0" collapsed="false">
      <c r="A16" s="75"/>
      <c r="B16" s="76"/>
      <c r="C16" s="77" t="n">
        <v>14</v>
      </c>
      <c r="D16" s="93" t="s">
        <v>68</v>
      </c>
      <c r="E16" s="79" t="s">
        <v>63</v>
      </c>
      <c r="F16" s="77" t="s">
        <v>64</v>
      </c>
      <c r="G16" s="94" t="s">
        <v>67</v>
      </c>
      <c r="H16" s="80" t="s">
        <v>50</v>
      </c>
      <c r="I16" s="81" t="n">
        <v>30</v>
      </c>
      <c r="J16" s="82" t="n">
        <v>109</v>
      </c>
      <c r="K16" s="47" t="n">
        <v>50</v>
      </c>
      <c r="L16" s="48" t="n">
        <f aca="false">K16-(SUM(AO16:AR16))</f>
        <v>5</v>
      </c>
      <c r="M16" s="83" t="str">
        <f aca="false">IF(L24&lt;=0,"ATENÇÃO","OK")</f>
        <v>OK</v>
      </c>
      <c r="N16" s="95"/>
      <c r="O16" s="96"/>
      <c r="P16" s="97"/>
      <c r="Q16" s="98"/>
      <c r="R16" s="95"/>
      <c r="S16" s="99"/>
      <c r="T16" s="95"/>
      <c r="U16" s="100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100"/>
      <c r="AI16" s="95"/>
      <c r="AJ16" s="95"/>
      <c r="AK16" s="95"/>
      <c r="AL16" s="95"/>
      <c r="AM16" s="95"/>
      <c r="AN16" s="53" t="n">
        <f aca="false">SUM(N16:V16)+SUM(AG16:AK16)</f>
        <v>0</v>
      </c>
      <c r="AO16" s="101" t="n">
        <v>45</v>
      </c>
      <c r="AP16" s="101"/>
      <c r="AQ16" s="101"/>
      <c r="AR16" s="101"/>
      <c r="AS16" s="92"/>
      <c r="AT16" s="92"/>
      <c r="AU16" s="92"/>
    </row>
    <row r="17" customFormat="false" ht="28.7" hidden="false" customHeight="true" outlineLevel="0" collapsed="false">
      <c r="A17" s="75"/>
      <c r="B17" s="76"/>
      <c r="C17" s="77" t="n">
        <v>15</v>
      </c>
      <c r="D17" s="93" t="s">
        <v>69</v>
      </c>
      <c r="E17" s="79" t="s">
        <v>63</v>
      </c>
      <c r="F17" s="77" t="s">
        <v>64</v>
      </c>
      <c r="G17" s="94" t="s">
        <v>70</v>
      </c>
      <c r="H17" s="80" t="s">
        <v>50</v>
      </c>
      <c r="I17" s="81" t="n">
        <v>30</v>
      </c>
      <c r="J17" s="82" t="n">
        <v>274</v>
      </c>
      <c r="K17" s="47" t="n">
        <v>5</v>
      </c>
      <c r="L17" s="48" t="n">
        <f aca="false">K17-(SUM(AO17:AR17))</f>
        <v>1</v>
      </c>
      <c r="M17" s="83" t="str">
        <f aca="false">IF(L32&lt;=0,"ATENÇÃO","OK")</f>
        <v>OK</v>
      </c>
      <c r="N17" s="95"/>
      <c r="O17" s="96"/>
      <c r="P17" s="97"/>
      <c r="Q17" s="98"/>
      <c r="R17" s="95"/>
      <c r="S17" s="99"/>
      <c r="T17" s="95"/>
      <c r="U17" s="100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100"/>
      <c r="AI17" s="95"/>
      <c r="AJ17" s="95"/>
      <c r="AK17" s="95"/>
      <c r="AL17" s="95"/>
      <c r="AM17" s="95"/>
      <c r="AN17" s="53" t="n">
        <f aca="false">SUM(N17:V17)+SUM(AG17:AK17)</f>
        <v>0</v>
      </c>
      <c r="AO17" s="101" t="n">
        <v>4</v>
      </c>
      <c r="AP17" s="101"/>
      <c r="AQ17" s="101"/>
      <c r="AR17" s="101"/>
      <c r="AS17" s="92"/>
      <c r="AT17" s="92"/>
      <c r="AU17" s="92"/>
    </row>
    <row r="18" customFormat="false" ht="28.7" hidden="false" customHeight="true" outlineLevel="0" collapsed="false">
      <c r="A18" s="75"/>
      <c r="B18" s="76"/>
      <c r="C18" s="77" t="n">
        <v>16</v>
      </c>
      <c r="D18" s="93" t="s">
        <v>71</v>
      </c>
      <c r="E18" s="79" t="s">
        <v>63</v>
      </c>
      <c r="F18" s="77" t="s">
        <v>64</v>
      </c>
      <c r="G18" s="94" t="s">
        <v>67</v>
      </c>
      <c r="H18" s="80" t="s">
        <v>50</v>
      </c>
      <c r="I18" s="81" t="n">
        <v>30</v>
      </c>
      <c r="J18" s="82" t="n">
        <v>74</v>
      </c>
      <c r="K18" s="47" t="n">
        <v>60</v>
      </c>
      <c r="L18" s="48" t="n">
        <f aca="false">K18-(SUM(AO18:AR18))</f>
        <v>10</v>
      </c>
      <c r="M18" s="83" t="str">
        <f aca="false">IF(L33&lt;=0,"ATENÇÃO","OK")</f>
        <v>OK</v>
      </c>
      <c r="N18" s="95"/>
      <c r="O18" s="96"/>
      <c r="P18" s="97"/>
      <c r="Q18" s="98"/>
      <c r="R18" s="95"/>
      <c r="S18" s="99"/>
      <c r="T18" s="95"/>
      <c r="U18" s="100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100"/>
      <c r="AI18" s="95"/>
      <c r="AJ18" s="95"/>
      <c r="AK18" s="95"/>
      <c r="AL18" s="95"/>
      <c r="AM18" s="95"/>
      <c r="AN18" s="53" t="n">
        <f aca="false">SUM(N18:V18)+SUM(AG18:AK18)</f>
        <v>0</v>
      </c>
      <c r="AO18" s="101" t="n">
        <v>50</v>
      </c>
      <c r="AP18" s="101"/>
      <c r="AQ18" s="101"/>
      <c r="AR18" s="101"/>
      <c r="AS18" s="92"/>
      <c r="AT18" s="92"/>
      <c r="AU18" s="92"/>
    </row>
    <row r="19" customFormat="false" ht="28.7" hidden="false" customHeight="true" outlineLevel="0" collapsed="false">
      <c r="A19" s="75"/>
      <c r="B19" s="76"/>
      <c r="C19" s="77" t="n">
        <v>17</v>
      </c>
      <c r="D19" s="93" t="s">
        <v>72</v>
      </c>
      <c r="E19" s="79" t="s">
        <v>63</v>
      </c>
      <c r="F19" s="77" t="s">
        <v>64</v>
      </c>
      <c r="G19" s="94" t="s">
        <v>65</v>
      </c>
      <c r="H19" s="80" t="s">
        <v>50</v>
      </c>
      <c r="I19" s="81" t="n">
        <v>30</v>
      </c>
      <c r="J19" s="82" t="n">
        <v>34</v>
      </c>
      <c r="K19" s="47" t="n">
        <v>60</v>
      </c>
      <c r="L19" s="48" t="n">
        <f aca="false">K19-(SUM(AO19:AR19))</f>
        <v>30</v>
      </c>
      <c r="M19" s="83" t="str">
        <f aca="false">IF(L33&lt;=0,"ATENÇÃO","OK")</f>
        <v>OK</v>
      </c>
      <c r="N19" s="95"/>
      <c r="O19" s="96"/>
      <c r="P19" s="97"/>
      <c r="Q19" s="98"/>
      <c r="R19" s="95"/>
      <c r="S19" s="99"/>
      <c r="T19" s="95"/>
      <c r="U19" s="100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100"/>
      <c r="AI19" s="95"/>
      <c r="AJ19" s="95"/>
      <c r="AK19" s="95"/>
      <c r="AL19" s="95"/>
      <c r="AM19" s="95"/>
      <c r="AN19" s="53" t="n">
        <f aca="false">SUM(N19:V19)+SUM(AG19:AK19)</f>
        <v>0</v>
      </c>
      <c r="AO19" s="101" t="n">
        <v>30</v>
      </c>
      <c r="AP19" s="101"/>
      <c r="AQ19" s="101"/>
      <c r="AR19" s="101"/>
      <c r="AS19" s="92"/>
      <c r="AT19" s="92"/>
      <c r="AU19" s="92"/>
    </row>
    <row r="20" customFormat="false" ht="28.7" hidden="false" customHeight="true" outlineLevel="0" collapsed="false">
      <c r="A20" s="75"/>
      <c r="B20" s="76"/>
      <c r="C20" s="77" t="n">
        <v>18</v>
      </c>
      <c r="D20" s="93" t="s">
        <v>73</v>
      </c>
      <c r="E20" s="79" t="s">
        <v>63</v>
      </c>
      <c r="F20" s="77" t="s">
        <v>64</v>
      </c>
      <c r="G20" s="94" t="s">
        <v>74</v>
      </c>
      <c r="H20" s="80" t="s">
        <v>50</v>
      </c>
      <c r="I20" s="81" t="n">
        <v>30</v>
      </c>
      <c r="J20" s="82" t="n">
        <v>27</v>
      </c>
      <c r="K20" s="47" t="n">
        <v>40</v>
      </c>
      <c r="L20" s="48" t="n">
        <f aca="false">K20-(SUM(AO20:AR20))</f>
        <v>0</v>
      </c>
      <c r="M20" s="83" t="str">
        <f aca="false">IF(L34&lt;=0,"ATENÇÃO","OK")</f>
        <v>ATENÇÃO</v>
      </c>
      <c r="N20" s="95"/>
      <c r="O20" s="96"/>
      <c r="P20" s="97"/>
      <c r="Q20" s="98"/>
      <c r="R20" s="95"/>
      <c r="S20" s="99"/>
      <c r="T20" s="95"/>
      <c r="U20" s="100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100"/>
      <c r="AI20" s="95"/>
      <c r="AJ20" s="95"/>
      <c r="AK20" s="95"/>
      <c r="AL20" s="95"/>
      <c r="AM20" s="95"/>
      <c r="AN20" s="53" t="n">
        <f aca="false">SUM(N20:V20)+SUM(AG20:AK20)</f>
        <v>0</v>
      </c>
      <c r="AO20" s="101" t="n">
        <v>40</v>
      </c>
      <c r="AP20" s="101"/>
      <c r="AQ20" s="101"/>
      <c r="AR20" s="101"/>
      <c r="AS20" s="92"/>
      <c r="AT20" s="92"/>
      <c r="AU20" s="92"/>
    </row>
    <row r="21" customFormat="false" ht="28.7" hidden="false" customHeight="true" outlineLevel="0" collapsed="false">
      <c r="A21" s="75"/>
      <c r="B21" s="76"/>
      <c r="C21" s="77" t="n">
        <v>19</v>
      </c>
      <c r="D21" s="93" t="s">
        <v>75</v>
      </c>
      <c r="E21" s="79" t="s">
        <v>63</v>
      </c>
      <c r="F21" s="77" t="s">
        <v>64</v>
      </c>
      <c r="G21" s="94" t="s">
        <v>74</v>
      </c>
      <c r="H21" s="80" t="s">
        <v>50</v>
      </c>
      <c r="I21" s="81" t="n">
        <v>30</v>
      </c>
      <c r="J21" s="82" t="n">
        <v>31</v>
      </c>
      <c r="K21" s="47" t="n">
        <v>30</v>
      </c>
      <c r="L21" s="48" t="n">
        <f aca="false">K21-(SUM(AO21:AR21))</f>
        <v>0</v>
      </c>
      <c r="M21" s="83" t="str">
        <f aca="false">IF(L35&lt;=0,"ATENÇÃO","OK")</f>
        <v>ATENÇÃO</v>
      </c>
      <c r="N21" s="95"/>
      <c r="O21" s="96"/>
      <c r="P21" s="97"/>
      <c r="Q21" s="98"/>
      <c r="R21" s="95"/>
      <c r="S21" s="99"/>
      <c r="T21" s="95"/>
      <c r="U21" s="100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100"/>
      <c r="AI21" s="95"/>
      <c r="AJ21" s="95"/>
      <c r="AK21" s="95"/>
      <c r="AL21" s="95"/>
      <c r="AM21" s="95"/>
      <c r="AN21" s="53" t="n">
        <f aca="false">SUM(N21:V21)+SUM(AG21:AK21)</f>
        <v>0</v>
      </c>
      <c r="AO21" s="101" t="n">
        <v>30</v>
      </c>
      <c r="AP21" s="101"/>
      <c r="AQ21" s="101"/>
      <c r="AR21" s="101"/>
      <c r="AS21" s="92"/>
      <c r="AT21" s="92"/>
      <c r="AU21" s="92"/>
    </row>
    <row r="22" customFormat="false" ht="30" hidden="false" customHeight="true" outlineLevel="0" collapsed="false">
      <c r="A22" s="75"/>
      <c r="B22" s="76"/>
      <c r="C22" s="77" t="n">
        <v>20</v>
      </c>
      <c r="D22" s="93" t="s">
        <v>76</v>
      </c>
      <c r="E22" s="79" t="s">
        <v>63</v>
      </c>
      <c r="F22" s="77" t="s">
        <v>64</v>
      </c>
      <c r="G22" s="102" t="s">
        <v>74</v>
      </c>
      <c r="H22" s="80" t="s">
        <v>50</v>
      </c>
      <c r="I22" s="81" t="n">
        <v>30</v>
      </c>
      <c r="J22" s="82" t="n">
        <v>37</v>
      </c>
      <c r="K22" s="47" t="n">
        <v>20</v>
      </c>
      <c r="L22" s="48" t="n">
        <f aca="false">K22-(SUM(AO22:AR22))</f>
        <v>0</v>
      </c>
      <c r="M22" s="83" t="str">
        <f aca="false">IF(L36&lt;=0,"ATENÇÃO","OK")</f>
        <v>ATENÇÃO</v>
      </c>
      <c r="N22" s="103"/>
      <c r="O22" s="104"/>
      <c r="P22" s="105"/>
      <c r="Q22" s="106"/>
      <c r="R22" s="103"/>
      <c r="S22" s="107"/>
      <c r="T22" s="103"/>
      <c r="U22" s="108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8"/>
      <c r="AI22" s="103"/>
      <c r="AJ22" s="103"/>
      <c r="AK22" s="103"/>
      <c r="AL22" s="103"/>
      <c r="AM22" s="103"/>
      <c r="AN22" s="53" t="n">
        <f aca="false">SUM(N22:V22)+SUM(AG22:AK22)</f>
        <v>0</v>
      </c>
      <c r="AO22" s="109" t="n">
        <v>20</v>
      </c>
      <c r="AP22" s="109"/>
      <c r="AQ22" s="109"/>
      <c r="AR22" s="109"/>
      <c r="AS22" s="92"/>
      <c r="AT22" s="92"/>
      <c r="AU22" s="92"/>
    </row>
    <row r="23" customFormat="false" ht="60" hidden="false" customHeight="true" outlineLevel="0" collapsed="false">
      <c r="A23" s="75"/>
      <c r="B23" s="76"/>
      <c r="C23" s="110" t="n">
        <v>21</v>
      </c>
      <c r="D23" s="111" t="s">
        <v>77</v>
      </c>
      <c r="E23" s="112" t="s">
        <v>63</v>
      </c>
      <c r="F23" s="110" t="s">
        <v>64</v>
      </c>
      <c r="G23" s="113" t="s">
        <v>67</v>
      </c>
      <c r="H23" s="114" t="s">
        <v>50</v>
      </c>
      <c r="I23" s="115" t="n">
        <v>30</v>
      </c>
      <c r="J23" s="116" t="n">
        <v>87</v>
      </c>
      <c r="K23" s="117" t="n">
        <v>20</v>
      </c>
      <c r="L23" s="48" t="n">
        <f aca="false">K23-(SUM(AO23:AR23))</f>
        <v>5</v>
      </c>
      <c r="M23" s="118" t="str">
        <f aca="false">IF(L24&lt;=0,"ATENÇÃO","OK")</f>
        <v>OK</v>
      </c>
      <c r="N23" s="119"/>
      <c r="O23" s="120"/>
      <c r="P23" s="121"/>
      <c r="Q23" s="122"/>
      <c r="R23" s="119"/>
      <c r="S23" s="123"/>
      <c r="T23" s="119"/>
      <c r="U23" s="124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24"/>
      <c r="AI23" s="119"/>
      <c r="AJ23" s="119"/>
      <c r="AK23" s="119"/>
      <c r="AL23" s="119"/>
      <c r="AM23" s="119"/>
      <c r="AN23" s="125" t="n">
        <f aca="false">SUM(N23:V23)+SUM(AG23:AK23)</f>
        <v>0</v>
      </c>
      <c r="AO23" s="126" t="n">
        <v>15</v>
      </c>
      <c r="AP23" s="126"/>
      <c r="AQ23" s="126"/>
      <c r="AR23" s="126"/>
      <c r="AS23" s="92"/>
      <c r="AT23" s="92"/>
      <c r="AU23" s="92"/>
    </row>
    <row r="24" customFormat="false" ht="29.25" hidden="false" customHeight="true" outlineLevel="0" collapsed="false">
      <c r="A24" s="127" t="s">
        <v>61</v>
      </c>
      <c r="B24" s="128" t="n">
        <v>4</v>
      </c>
      <c r="C24" s="129" t="n">
        <v>33</v>
      </c>
      <c r="D24" s="130" t="s">
        <v>62</v>
      </c>
      <c r="E24" s="131" t="s">
        <v>63</v>
      </c>
      <c r="F24" s="132" t="s">
        <v>78</v>
      </c>
      <c r="G24" s="132" t="s">
        <v>65</v>
      </c>
      <c r="H24" s="133" t="s">
        <v>50</v>
      </c>
      <c r="I24" s="45" t="n">
        <v>30</v>
      </c>
      <c r="J24" s="134" t="n">
        <v>134</v>
      </c>
      <c r="K24" s="47" t="n">
        <v>30</v>
      </c>
      <c r="L24" s="135" t="n">
        <f aca="false">K24-(SUM(AO24:AR24))</f>
        <v>30</v>
      </c>
      <c r="M24" s="49" t="str">
        <f aca="false">IF(L32&lt;=0,"ATENÇÃO","OK")</f>
        <v>OK</v>
      </c>
      <c r="N24" s="136"/>
      <c r="O24" s="137"/>
      <c r="P24" s="138"/>
      <c r="Q24" s="137"/>
      <c r="R24" s="137"/>
      <c r="S24" s="137"/>
      <c r="T24" s="137"/>
      <c r="U24" s="137"/>
      <c r="V24" s="139"/>
      <c r="W24" s="137"/>
      <c r="X24" s="137"/>
      <c r="Y24" s="140"/>
      <c r="Z24" s="137"/>
      <c r="AA24" s="137"/>
      <c r="AB24" s="137"/>
      <c r="AC24" s="137"/>
      <c r="AD24" s="140"/>
      <c r="AE24" s="137"/>
      <c r="AF24" s="137"/>
      <c r="AG24" s="141"/>
      <c r="AH24" s="141"/>
      <c r="AI24" s="137"/>
      <c r="AJ24" s="137"/>
      <c r="AK24" s="142"/>
      <c r="AL24" s="142"/>
      <c r="AM24" s="142"/>
      <c r="AN24" s="143" t="n">
        <f aca="false">SUM(N24:V24)+SUM(AG24:AK24)</f>
        <v>0</v>
      </c>
      <c r="AO24" s="67"/>
      <c r="AP24" s="67"/>
      <c r="AQ24" s="67"/>
      <c r="AR24" s="67"/>
      <c r="AS24" s="62"/>
      <c r="AT24" s="62"/>
      <c r="AU24" s="62"/>
    </row>
    <row r="25" customFormat="false" ht="29.25" hidden="false" customHeight="true" outlineLevel="0" collapsed="false">
      <c r="A25" s="127"/>
      <c r="B25" s="128"/>
      <c r="C25" s="129" t="n">
        <v>34</v>
      </c>
      <c r="D25" s="144" t="s">
        <v>66</v>
      </c>
      <c r="E25" s="131" t="s">
        <v>63</v>
      </c>
      <c r="F25" s="132" t="s">
        <v>78</v>
      </c>
      <c r="G25" s="132" t="s">
        <v>67</v>
      </c>
      <c r="H25" s="133" t="s">
        <v>50</v>
      </c>
      <c r="I25" s="45" t="n">
        <v>30</v>
      </c>
      <c r="J25" s="134" t="n">
        <v>109</v>
      </c>
      <c r="K25" s="47" t="n">
        <v>15</v>
      </c>
      <c r="L25" s="135" t="n">
        <f aca="false">K25-(SUM(AO25:AR25))</f>
        <v>15</v>
      </c>
      <c r="M25" s="49" t="str">
        <f aca="false">IF(L33&lt;=0,"ATENÇÃO","OK")</f>
        <v>OK</v>
      </c>
      <c r="N25" s="136"/>
      <c r="O25" s="137"/>
      <c r="P25" s="138"/>
      <c r="Q25" s="137"/>
      <c r="R25" s="137"/>
      <c r="S25" s="137"/>
      <c r="T25" s="137"/>
      <c r="U25" s="137"/>
      <c r="V25" s="139"/>
      <c r="W25" s="137"/>
      <c r="X25" s="137"/>
      <c r="Y25" s="140"/>
      <c r="Z25" s="137"/>
      <c r="AA25" s="137"/>
      <c r="AB25" s="137"/>
      <c r="AC25" s="137"/>
      <c r="AD25" s="140"/>
      <c r="AE25" s="137"/>
      <c r="AF25" s="137"/>
      <c r="AG25" s="141"/>
      <c r="AH25" s="141"/>
      <c r="AI25" s="137"/>
      <c r="AJ25" s="137"/>
      <c r="AK25" s="142"/>
      <c r="AL25" s="142"/>
      <c r="AM25" s="142"/>
      <c r="AN25" s="143" t="n">
        <f aca="false">SUM(N25:V25)+SUM(AG25:AK25)</f>
        <v>0</v>
      </c>
      <c r="AO25" s="67"/>
      <c r="AP25" s="67"/>
      <c r="AQ25" s="67"/>
      <c r="AR25" s="67"/>
      <c r="AS25" s="62"/>
      <c r="AT25" s="62"/>
      <c r="AU25" s="62"/>
    </row>
    <row r="26" customFormat="false" ht="29.25" hidden="false" customHeight="true" outlineLevel="0" collapsed="false">
      <c r="A26" s="127"/>
      <c r="B26" s="128"/>
      <c r="C26" s="129" t="n">
        <v>35</v>
      </c>
      <c r="D26" s="144" t="s">
        <v>68</v>
      </c>
      <c r="E26" s="131" t="s">
        <v>63</v>
      </c>
      <c r="F26" s="132" t="s">
        <v>78</v>
      </c>
      <c r="G26" s="132" t="s">
        <v>67</v>
      </c>
      <c r="H26" s="133" t="s">
        <v>50</v>
      </c>
      <c r="I26" s="45" t="n">
        <v>30</v>
      </c>
      <c r="J26" s="134" t="n">
        <v>109</v>
      </c>
      <c r="K26" s="47" t="n">
        <v>2</v>
      </c>
      <c r="L26" s="135" t="n">
        <f aca="false">K26-(SUM(AO26:AR26))</f>
        <v>2</v>
      </c>
      <c r="M26" s="49" t="str">
        <f aca="false">IF(L34&lt;=0,"ATENÇÃO","OK")</f>
        <v>ATENÇÃO</v>
      </c>
      <c r="N26" s="136"/>
      <c r="O26" s="137"/>
      <c r="P26" s="138"/>
      <c r="Q26" s="137"/>
      <c r="R26" s="137"/>
      <c r="S26" s="137"/>
      <c r="T26" s="137"/>
      <c r="U26" s="137"/>
      <c r="V26" s="139"/>
      <c r="W26" s="137"/>
      <c r="X26" s="137"/>
      <c r="Y26" s="140"/>
      <c r="Z26" s="137"/>
      <c r="AA26" s="137"/>
      <c r="AB26" s="137"/>
      <c r="AC26" s="137"/>
      <c r="AD26" s="140"/>
      <c r="AE26" s="137"/>
      <c r="AF26" s="137"/>
      <c r="AG26" s="141"/>
      <c r="AH26" s="141"/>
      <c r="AI26" s="137"/>
      <c r="AJ26" s="137"/>
      <c r="AK26" s="142"/>
      <c r="AL26" s="142"/>
      <c r="AM26" s="142"/>
      <c r="AN26" s="143" t="n">
        <f aca="false">SUM(N26:V26)+SUM(AG26:AK26)</f>
        <v>0</v>
      </c>
      <c r="AO26" s="67"/>
      <c r="AP26" s="67"/>
      <c r="AQ26" s="67"/>
      <c r="AR26" s="67"/>
      <c r="AS26" s="62"/>
      <c r="AT26" s="62"/>
      <c r="AU26" s="62"/>
    </row>
    <row r="27" customFormat="false" ht="29.25" hidden="false" customHeight="true" outlineLevel="0" collapsed="false">
      <c r="A27" s="127"/>
      <c r="B27" s="128"/>
      <c r="C27" s="129" t="n">
        <v>36</v>
      </c>
      <c r="D27" s="144" t="s">
        <v>69</v>
      </c>
      <c r="E27" s="131" t="s">
        <v>63</v>
      </c>
      <c r="F27" s="132" t="s">
        <v>78</v>
      </c>
      <c r="G27" s="132" t="s">
        <v>70</v>
      </c>
      <c r="H27" s="133" t="s">
        <v>50</v>
      </c>
      <c r="I27" s="45" t="n">
        <v>30</v>
      </c>
      <c r="J27" s="134" t="n">
        <v>274</v>
      </c>
      <c r="K27" s="47" t="n">
        <v>5</v>
      </c>
      <c r="L27" s="135" t="n">
        <f aca="false">K27-(SUM(AO27:AR27))</f>
        <v>5</v>
      </c>
      <c r="M27" s="49" t="str">
        <f aca="false">IF(L35&lt;=0,"ATENÇÃO","OK")</f>
        <v>ATENÇÃO</v>
      </c>
      <c r="N27" s="136"/>
      <c r="O27" s="137"/>
      <c r="P27" s="138"/>
      <c r="Q27" s="137"/>
      <c r="R27" s="137"/>
      <c r="S27" s="137"/>
      <c r="T27" s="137"/>
      <c r="U27" s="137"/>
      <c r="V27" s="139"/>
      <c r="W27" s="137"/>
      <c r="X27" s="137"/>
      <c r="Y27" s="140"/>
      <c r="Z27" s="137"/>
      <c r="AA27" s="137"/>
      <c r="AB27" s="137"/>
      <c r="AC27" s="137"/>
      <c r="AD27" s="140"/>
      <c r="AE27" s="137"/>
      <c r="AF27" s="137"/>
      <c r="AG27" s="141"/>
      <c r="AH27" s="141"/>
      <c r="AI27" s="137"/>
      <c r="AJ27" s="137"/>
      <c r="AK27" s="142"/>
      <c r="AL27" s="142"/>
      <c r="AM27" s="142"/>
      <c r="AN27" s="143" t="n">
        <f aca="false">SUM(N27:V27)+SUM(AG27:AK27)</f>
        <v>0</v>
      </c>
      <c r="AO27" s="67"/>
      <c r="AP27" s="67"/>
      <c r="AQ27" s="67"/>
      <c r="AR27" s="67"/>
      <c r="AS27" s="62"/>
      <c r="AT27" s="62"/>
      <c r="AU27" s="62"/>
    </row>
    <row r="28" customFormat="false" ht="29.25" hidden="false" customHeight="true" outlineLevel="0" collapsed="false">
      <c r="A28" s="127"/>
      <c r="B28" s="128"/>
      <c r="C28" s="129" t="n">
        <v>37</v>
      </c>
      <c r="D28" s="144" t="s">
        <v>71</v>
      </c>
      <c r="E28" s="131" t="s">
        <v>63</v>
      </c>
      <c r="F28" s="132" t="s">
        <v>78</v>
      </c>
      <c r="G28" s="132" t="s">
        <v>67</v>
      </c>
      <c r="H28" s="133" t="s">
        <v>50</v>
      </c>
      <c r="I28" s="45" t="n">
        <v>30</v>
      </c>
      <c r="J28" s="134" t="n">
        <v>74</v>
      </c>
      <c r="K28" s="47" t="n">
        <v>20</v>
      </c>
      <c r="L28" s="135" t="n">
        <f aca="false">K28-(SUM(AO28:AR28))</f>
        <v>20</v>
      </c>
      <c r="M28" s="49" t="str">
        <f aca="false">IF(L36&lt;=0,"ATENÇÃO","OK")</f>
        <v>ATENÇÃO</v>
      </c>
      <c r="N28" s="136"/>
      <c r="O28" s="137"/>
      <c r="P28" s="138"/>
      <c r="Q28" s="137"/>
      <c r="R28" s="137"/>
      <c r="S28" s="137"/>
      <c r="T28" s="137"/>
      <c r="U28" s="137"/>
      <c r="V28" s="139"/>
      <c r="W28" s="137"/>
      <c r="X28" s="137"/>
      <c r="Y28" s="140"/>
      <c r="Z28" s="137"/>
      <c r="AA28" s="137"/>
      <c r="AB28" s="137"/>
      <c r="AC28" s="137"/>
      <c r="AD28" s="140"/>
      <c r="AE28" s="137"/>
      <c r="AF28" s="137"/>
      <c r="AG28" s="141"/>
      <c r="AH28" s="141"/>
      <c r="AI28" s="137"/>
      <c r="AJ28" s="137"/>
      <c r="AK28" s="142"/>
      <c r="AL28" s="142"/>
      <c r="AM28" s="142"/>
      <c r="AN28" s="143" t="n">
        <f aca="false">SUM(N28:V28)+SUM(AG28:AK28)</f>
        <v>0</v>
      </c>
      <c r="AO28" s="67"/>
      <c r="AP28" s="67"/>
      <c r="AQ28" s="67"/>
      <c r="AR28" s="67"/>
      <c r="AS28" s="62"/>
      <c r="AT28" s="62"/>
      <c r="AU28" s="62"/>
    </row>
    <row r="29" customFormat="false" ht="29.25" hidden="false" customHeight="true" outlineLevel="0" collapsed="false">
      <c r="A29" s="127"/>
      <c r="B29" s="128"/>
      <c r="C29" s="129" t="n">
        <v>38</v>
      </c>
      <c r="D29" s="144" t="s">
        <v>72</v>
      </c>
      <c r="E29" s="131" t="s">
        <v>63</v>
      </c>
      <c r="F29" s="132" t="s">
        <v>78</v>
      </c>
      <c r="G29" s="132" t="s">
        <v>65</v>
      </c>
      <c r="H29" s="133" t="s">
        <v>50</v>
      </c>
      <c r="I29" s="45" t="n">
        <v>30</v>
      </c>
      <c r="J29" s="134" t="n">
        <v>34</v>
      </c>
      <c r="K29" s="47" t="n">
        <v>30</v>
      </c>
      <c r="L29" s="135" t="n">
        <f aca="false">K29-(SUM(AO29:AR29))</f>
        <v>30</v>
      </c>
      <c r="M29" s="49" t="str">
        <f aca="false">IF(L37&lt;=0,"ATENÇÃO","OK")</f>
        <v>ATENÇÃO</v>
      </c>
      <c r="N29" s="136"/>
      <c r="O29" s="137"/>
      <c r="P29" s="138"/>
      <c r="Q29" s="137"/>
      <c r="R29" s="137"/>
      <c r="S29" s="137"/>
      <c r="T29" s="137"/>
      <c r="U29" s="137"/>
      <c r="V29" s="139"/>
      <c r="W29" s="137"/>
      <c r="X29" s="137"/>
      <c r="Y29" s="140"/>
      <c r="Z29" s="137"/>
      <c r="AA29" s="137"/>
      <c r="AB29" s="137"/>
      <c r="AC29" s="137"/>
      <c r="AD29" s="140"/>
      <c r="AE29" s="137"/>
      <c r="AF29" s="137"/>
      <c r="AG29" s="141"/>
      <c r="AH29" s="141"/>
      <c r="AI29" s="137"/>
      <c r="AJ29" s="137"/>
      <c r="AK29" s="142"/>
      <c r="AL29" s="142"/>
      <c r="AM29" s="142"/>
      <c r="AN29" s="143" t="n">
        <f aca="false">SUM(N29:V29)+SUM(AG29:AK29)</f>
        <v>0</v>
      </c>
      <c r="AO29" s="67"/>
      <c r="AP29" s="67"/>
      <c r="AQ29" s="67"/>
      <c r="AR29" s="67"/>
      <c r="AS29" s="62"/>
      <c r="AT29" s="62"/>
      <c r="AU29" s="62"/>
    </row>
    <row r="30" customFormat="false" ht="29.25" hidden="false" customHeight="true" outlineLevel="0" collapsed="false">
      <c r="A30" s="127"/>
      <c r="B30" s="128"/>
      <c r="C30" s="129" t="n">
        <v>39</v>
      </c>
      <c r="D30" s="144" t="s">
        <v>73</v>
      </c>
      <c r="E30" s="131" t="s">
        <v>63</v>
      </c>
      <c r="F30" s="132" t="s">
        <v>78</v>
      </c>
      <c r="G30" s="132" t="s">
        <v>74</v>
      </c>
      <c r="H30" s="133" t="s">
        <v>50</v>
      </c>
      <c r="I30" s="45" t="n">
        <v>30</v>
      </c>
      <c r="J30" s="134" t="n">
        <v>27</v>
      </c>
      <c r="K30" s="47" t="n">
        <v>10</v>
      </c>
      <c r="L30" s="135" t="n">
        <f aca="false">K30-(SUM(AO30:AR30))</f>
        <v>10</v>
      </c>
      <c r="M30" s="49" t="str">
        <f aca="false">IF(L38&lt;=0,"ATENÇÃO","OK")</f>
        <v>ATENÇÃO</v>
      </c>
      <c r="N30" s="136"/>
      <c r="O30" s="137"/>
      <c r="P30" s="138"/>
      <c r="Q30" s="137"/>
      <c r="R30" s="137"/>
      <c r="S30" s="137"/>
      <c r="T30" s="137"/>
      <c r="U30" s="137"/>
      <c r="V30" s="139"/>
      <c r="W30" s="137"/>
      <c r="X30" s="137"/>
      <c r="Y30" s="140"/>
      <c r="Z30" s="137"/>
      <c r="AA30" s="137"/>
      <c r="AB30" s="137"/>
      <c r="AC30" s="137"/>
      <c r="AD30" s="140"/>
      <c r="AE30" s="137"/>
      <c r="AF30" s="137"/>
      <c r="AG30" s="141"/>
      <c r="AH30" s="141"/>
      <c r="AI30" s="137"/>
      <c r="AJ30" s="137"/>
      <c r="AK30" s="142"/>
      <c r="AL30" s="142"/>
      <c r="AM30" s="142"/>
      <c r="AN30" s="143" t="n">
        <f aca="false">SUM(N30:V30)+SUM(AG30:AK30)</f>
        <v>0</v>
      </c>
      <c r="AO30" s="67"/>
      <c r="AP30" s="67"/>
      <c r="AQ30" s="67"/>
      <c r="AR30" s="67"/>
      <c r="AS30" s="62"/>
      <c r="AT30" s="62"/>
      <c r="AU30" s="62"/>
    </row>
    <row r="31" customFormat="false" ht="29.25" hidden="false" customHeight="true" outlineLevel="0" collapsed="false">
      <c r="A31" s="127"/>
      <c r="B31" s="128"/>
      <c r="C31" s="129" t="n">
        <v>40</v>
      </c>
      <c r="D31" s="144" t="s">
        <v>75</v>
      </c>
      <c r="E31" s="131" t="s">
        <v>63</v>
      </c>
      <c r="F31" s="132" t="s">
        <v>78</v>
      </c>
      <c r="G31" s="132" t="s">
        <v>74</v>
      </c>
      <c r="H31" s="133" t="s">
        <v>50</v>
      </c>
      <c r="I31" s="45" t="n">
        <v>30</v>
      </c>
      <c r="J31" s="134" t="n">
        <v>31</v>
      </c>
      <c r="K31" s="47" t="n">
        <v>10</v>
      </c>
      <c r="L31" s="135" t="n">
        <f aca="false">K31-(SUM(AO31:AR31))</f>
        <v>10</v>
      </c>
      <c r="M31" s="49" t="str">
        <f aca="false">IF(L39&lt;=0,"ATENÇÃO","OK")</f>
        <v>ATENÇÃO</v>
      </c>
      <c r="N31" s="136"/>
      <c r="O31" s="137"/>
      <c r="P31" s="138"/>
      <c r="Q31" s="137"/>
      <c r="R31" s="137"/>
      <c r="S31" s="137"/>
      <c r="T31" s="137"/>
      <c r="U31" s="137"/>
      <c r="V31" s="139"/>
      <c r="W31" s="137"/>
      <c r="X31" s="137"/>
      <c r="Y31" s="140"/>
      <c r="Z31" s="137"/>
      <c r="AA31" s="137"/>
      <c r="AB31" s="137"/>
      <c r="AC31" s="137"/>
      <c r="AD31" s="140"/>
      <c r="AE31" s="137"/>
      <c r="AF31" s="137"/>
      <c r="AG31" s="141"/>
      <c r="AH31" s="141"/>
      <c r="AI31" s="137"/>
      <c r="AJ31" s="137"/>
      <c r="AK31" s="142"/>
      <c r="AL31" s="142"/>
      <c r="AM31" s="142"/>
      <c r="AN31" s="143" t="n">
        <f aca="false">SUM(N31:V31)+SUM(AG31:AK31)</f>
        <v>0</v>
      </c>
      <c r="AO31" s="67"/>
      <c r="AP31" s="67"/>
      <c r="AQ31" s="67"/>
      <c r="AR31" s="67"/>
      <c r="AS31" s="62"/>
      <c r="AT31" s="62"/>
      <c r="AU31" s="62"/>
    </row>
    <row r="32" customFormat="false" ht="29.25" hidden="false" customHeight="true" outlineLevel="0" collapsed="false">
      <c r="A32" s="127"/>
      <c r="B32" s="128"/>
      <c r="C32" s="129" t="n">
        <v>41</v>
      </c>
      <c r="D32" s="144" t="s">
        <v>76</v>
      </c>
      <c r="E32" s="131" t="s">
        <v>63</v>
      </c>
      <c r="F32" s="132" t="s">
        <v>78</v>
      </c>
      <c r="G32" s="132" t="s">
        <v>74</v>
      </c>
      <c r="H32" s="133" t="s">
        <v>50</v>
      </c>
      <c r="I32" s="45" t="n">
        <v>30</v>
      </c>
      <c r="J32" s="134" t="n">
        <v>37</v>
      </c>
      <c r="K32" s="47" t="n">
        <v>10</v>
      </c>
      <c r="L32" s="135" t="n">
        <f aca="false">K32-(SUM(AO32:AR32))</f>
        <v>10</v>
      </c>
      <c r="M32" s="49" t="str">
        <f aca="false">IF(L40&lt;=0,"ATENÇÃO","OK")</f>
        <v>ATENÇÃO</v>
      </c>
      <c r="N32" s="136"/>
      <c r="O32" s="137"/>
      <c r="P32" s="142"/>
      <c r="Q32" s="142"/>
      <c r="R32" s="137"/>
      <c r="S32" s="137"/>
      <c r="T32" s="137"/>
      <c r="U32" s="137"/>
      <c r="V32" s="142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41"/>
      <c r="AH32" s="137"/>
      <c r="AI32" s="137"/>
      <c r="AJ32" s="137"/>
      <c r="AK32" s="142"/>
      <c r="AL32" s="142"/>
      <c r="AM32" s="142"/>
      <c r="AN32" s="143" t="n">
        <f aca="false">SUM(N32:V32)+SUM(AG32:AK32)</f>
        <v>0</v>
      </c>
      <c r="AO32" s="67"/>
      <c r="AP32" s="67"/>
      <c r="AQ32" s="67"/>
      <c r="AR32" s="67"/>
      <c r="AS32" s="62"/>
      <c r="AT32" s="62"/>
      <c r="AU32" s="62"/>
    </row>
    <row r="33" customFormat="false" ht="29.25" hidden="false" customHeight="true" outlineLevel="0" collapsed="false">
      <c r="A33" s="127"/>
      <c r="B33" s="128"/>
      <c r="C33" s="129" t="n">
        <v>42</v>
      </c>
      <c r="D33" s="145" t="s">
        <v>77</v>
      </c>
      <c r="E33" s="131" t="s">
        <v>63</v>
      </c>
      <c r="F33" s="132" t="s">
        <v>78</v>
      </c>
      <c r="G33" s="132" t="s">
        <v>67</v>
      </c>
      <c r="H33" s="133" t="s">
        <v>50</v>
      </c>
      <c r="I33" s="45" t="n">
        <v>30</v>
      </c>
      <c r="J33" s="146" t="n">
        <v>87</v>
      </c>
      <c r="K33" s="47" t="n">
        <v>5</v>
      </c>
      <c r="L33" s="135" t="n">
        <f aca="false">K33-(SUM(AO33:AR33))</f>
        <v>5</v>
      </c>
      <c r="M33" s="49" t="str">
        <f aca="false">IF(L41&lt;=0,"ATENÇÃO","OK")</f>
        <v>ATENÇÃO</v>
      </c>
      <c r="N33" s="136"/>
      <c r="O33" s="147"/>
      <c r="P33" s="148"/>
      <c r="Q33" s="148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1"/>
      <c r="AH33" s="137"/>
      <c r="AI33" s="137"/>
      <c r="AJ33" s="137"/>
      <c r="AK33" s="149"/>
      <c r="AL33" s="149"/>
      <c r="AM33" s="149"/>
      <c r="AN33" s="143" t="n">
        <f aca="false">SUM(N33:V33)+SUM(AG33:AK33)</f>
        <v>0</v>
      </c>
      <c r="AO33" s="67"/>
      <c r="AP33" s="67"/>
      <c r="AQ33" s="67"/>
      <c r="AR33" s="67"/>
      <c r="AS33" s="62"/>
      <c r="AT33" s="62"/>
      <c r="AU33" s="62"/>
    </row>
  </sheetData>
  <autoFilter ref="B2:AN2"/>
  <mergeCells count="10">
    <mergeCell ref="A1:C1"/>
    <mergeCell ref="E1:F1"/>
    <mergeCell ref="G1:Q1"/>
    <mergeCell ref="R1:AN1"/>
    <mergeCell ref="A3:A13"/>
    <mergeCell ref="B3:B13"/>
    <mergeCell ref="A14:A23"/>
    <mergeCell ref="B14:B23"/>
    <mergeCell ref="A24:A33"/>
    <mergeCell ref="B24:B3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2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AU33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pane xSplit="4" ySplit="2" topLeftCell="E3" activePane="bottomRight" state="frozen"/>
      <selection pane="topLeft" activeCell="A1" activeCellId="0" sqref="A1"/>
      <selection pane="topRight" activeCell="E1" activeCellId="0" sqref="E1"/>
      <selection pane="bottomLeft" activeCell="A3" activeCellId="0" sqref="A3"/>
      <selection pane="bottomRight" activeCell="AO2" activeCellId="0" sqref="AO2"/>
    </sheetView>
  </sheetViews>
  <sheetFormatPr defaultRowHeight="20.2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1" width="13.57"/>
    <col collapsed="false" customWidth="true" hidden="false" outlineLevel="0" max="3" min="3" style="1" width="9.14"/>
    <col collapsed="false" customWidth="true" hidden="false" outlineLevel="0" max="4" min="4" style="2" width="112.42"/>
    <col collapsed="false" customWidth="true" hidden="false" outlineLevel="0" max="5" min="5" style="3" width="15.57"/>
    <col collapsed="false" customWidth="true" hidden="false" outlineLevel="0" max="6" min="6" style="4" width="14.43"/>
    <col collapsed="false" customWidth="true" hidden="false" outlineLevel="0" max="7" min="7" style="4" width="17.58"/>
    <col collapsed="false" customWidth="true" hidden="false" outlineLevel="0" max="8" min="8" style="4" width="13.43"/>
    <col collapsed="false" customWidth="true" hidden="false" outlineLevel="0" max="9" min="9" style="4" width="9"/>
    <col collapsed="false" customWidth="true" hidden="false" outlineLevel="0" max="10" min="10" style="4" width="15.15"/>
    <col collapsed="false" customWidth="true" hidden="false" outlineLevel="0" max="12" min="11" style="4" width="9.42"/>
    <col collapsed="false" customWidth="true" hidden="false" outlineLevel="0" max="13" min="13" style="4" width="13.01"/>
    <col collapsed="false" customWidth="true" hidden="true" outlineLevel="0" max="14" min="14" style="5" width="6.71"/>
    <col collapsed="false" customWidth="true" hidden="false" outlineLevel="0" max="15" min="15" style="5" width="7.71"/>
    <col collapsed="false" customWidth="true" hidden="true" outlineLevel="0" max="16" min="16" style="5" width="8.71"/>
    <col collapsed="false" customWidth="true" hidden="true" outlineLevel="0" max="17" min="17" style="5" width="10.29"/>
    <col collapsed="false" customWidth="true" hidden="true" outlineLevel="0" max="18" min="18" style="5" width="8.86"/>
    <col collapsed="false" customWidth="true" hidden="true" outlineLevel="0" max="19" min="19" style="5" width="9.29"/>
    <col collapsed="false" customWidth="true" hidden="true" outlineLevel="0" max="21" min="20" style="5" width="6.71"/>
    <col collapsed="false" customWidth="true" hidden="true" outlineLevel="0" max="22" min="22" style="5" width="9.71"/>
    <col collapsed="false" customWidth="true" hidden="true" outlineLevel="0" max="36" min="23" style="5" width="6.86"/>
    <col collapsed="false" customWidth="true" hidden="true" outlineLevel="0" max="37" min="37" style="5" width="14.43"/>
    <col collapsed="false" customWidth="true" hidden="true" outlineLevel="0" max="38" min="38" style="5" width="10.85"/>
    <col collapsed="false" customWidth="false" hidden="true" outlineLevel="0" max="39" min="39" style="5" width="11.57"/>
    <col collapsed="false" customWidth="true" hidden="false" outlineLevel="0" max="40" min="40" style="6" width="11.71"/>
    <col collapsed="false" customWidth="true" hidden="false" outlineLevel="0" max="41" min="41" style="7" width="17.42"/>
    <col collapsed="false" customWidth="true" hidden="false" outlineLevel="0" max="42" min="42" style="7" width="14.86"/>
    <col collapsed="false" customWidth="true" hidden="false" outlineLevel="0" max="43" min="43" style="7" width="16.29"/>
    <col collapsed="false" customWidth="true" hidden="false" outlineLevel="0" max="44" min="44" style="7" width="16.14"/>
    <col collapsed="false" customWidth="true" hidden="false" outlineLevel="0" max="47" min="45" style="7" width="16.71"/>
    <col collapsed="false" customWidth="true" hidden="false" outlineLevel="0" max="944" min="48" style="7" width="9.14"/>
    <col collapsed="false" customWidth="true" hidden="false" outlineLevel="0" max="1025" min="945" style="0" width="8.67"/>
  </cols>
  <sheetData>
    <row r="1" customFormat="false" ht="45.75" hidden="false" customHeight="true" outlineLevel="0" collapsed="false">
      <c r="A1" s="8" t="s">
        <v>0</v>
      </c>
      <c r="B1" s="8"/>
      <c r="C1" s="8"/>
      <c r="D1" s="9" t="s">
        <v>1</v>
      </c>
      <c r="E1" s="8" t="s">
        <v>2</v>
      </c>
      <c r="F1" s="8"/>
      <c r="G1" s="150" t="s">
        <v>3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="38" customFormat="true" ht="183" hidden="false" customHeight="true" outlineLevel="0" collapsed="false">
      <c r="A2" s="12" t="s">
        <v>4</v>
      </c>
      <c r="B2" s="13" t="s">
        <v>5</v>
      </c>
      <c r="C2" s="13" t="s">
        <v>6</v>
      </c>
      <c r="D2" s="14" t="s">
        <v>7</v>
      </c>
      <c r="E2" s="15" t="s">
        <v>8</v>
      </c>
      <c r="F2" s="16" t="s">
        <v>9</v>
      </c>
      <c r="G2" s="16" t="s">
        <v>10</v>
      </c>
      <c r="H2" s="16" t="s">
        <v>11</v>
      </c>
      <c r="I2" s="17" t="s">
        <v>12</v>
      </c>
      <c r="J2" s="17" t="s">
        <v>13</v>
      </c>
      <c r="K2" s="17" t="s">
        <v>14</v>
      </c>
      <c r="L2" s="17" t="s">
        <v>15</v>
      </c>
      <c r="M2" s="18" t="s">
        <v>16</v>
      </c>
      <c r="N2" s="19" t="s">
        <v>17</v>
      </c>
      <c r="O2" s="20" t="s">
        <v>18</v>
      </c>
      <c r="P2" s="21" t="s">
        <v>19</v>
      </c>
      <c r="Q2" s="22" t="s">
        <v>20</v>
      </c>
      <c r="R2" s="23" t="s">
        <v>21</v>
      </c>
      <c r="S2" s="24" t="s">
        <v>22</v>
      </c>
      <c r="T2" s="25" t="s">
        <v>23</v>
      </c>
      <c r="U2" s="26" t="s">
        <v>24</v>
      </c>
      <c r="V2" s="27" t="s">
        <v>25</v>
      </c>
      <c r="W2" s="27" t="s">
        <v>26</v>
      </c>
      <c r="X2" s="27" t="s">
        <v>27</v>
      </c>
      <c r="Y2" s="27" t="s">
        <v>28</v>
      </c>
      <c r="Z2" s="27" t="s">
        <v>29</v>
      </c>
      <c r="AA2" s="27" t="s">
        <v>30</v>
      </c>
      <c r="AB2" s="27" t="s">
        <v>31</v>
      </c>
      <c r="AC2" s="27" t="s">
        <v>32</v>
      </c>
      <c r="AD2" s="27" t="s">
        <v>33</v>
      </c>
      <c r="AE2" s="27" t="s">
        <v>34</v>
      </c>
      <c r="AF2" s="27" t="s">
        <v>35</v>
      </c>
      <c r="AG2" s="28" t="s">
        <v>36</v>
      </c>
      <c r="AH2" s="28" t="s">
        <v>37</v>
      </c>
      <c r="AI2" s="29" t="s">
        <v>38</v>
      </c>
      <c r="AJ2" s="30" t="s">
        <v>39</v>
      </c>
      <c r="AK2" s="31" t="s">
        <v>40</v>
      </c>
      <c r="AL2" s="32" t="s">
        <v>41</v>
      </c>
      <c r="AM2" s="33" t="s">
        <v>42</v>
      </c>
      <c r="AN2" s="34" t="s">
        <v>43</v>
      </c>
      <c r="AO2" s="35" t="s">
        <v>79</v>
      </c>
      <c r="AP2" s="35" t="s">
        <v>80</v>
      </c>
      <c r="AQ2" s="35" t="s">
        <v>81</v>
      </c>
      <c r="AR2" s="35" t="s">
        <v>82</v>
      </c>
      <c r="AS2" s="37" t="s">
        <v>83</v>
      </c>
      <c r="AT2" s="37" t="s">
        <v>84</v>
      </c>
      <c r="AU2" s="37" t="s">
        <v>85</v>
      </c>
    </row>
    <row r="3" customFormat="false" ht="31.5" hidden="false" customHeight="true" outlineLevel="0" collapsed="false">
      <c r="A3" s="39" t="s">
        <v>46</v>
      </c>
      <c r="B3" s="40" t="n">
        <v>1</v>
      </c>
      <c r="C3" s="41" t="n">
        <v>1</v>
      </c>
      <c r="D3" s="42" t="s">
        <v>47</v>
      </c>
      <c r="E3" s="43" t="s">
        <v>48</v>
      </c>
      <c r="F3" s="44" t="s">
        <v>49</v>
      </c>
      <c r="G3" s="45"/>
      <c r="H3" s="44" t="s">
        <v>50</v>
      </c>
      <c r="I3" s="44" t="n">
        <v>30</v>
      </c>
      <c r="J3" s="46" t="n">
        <v>10</v>
      </c>
      <c r="K3" s="47" t="n">
        <v>600</v>
      </c>
      <c r="L3" s="48" t="n">
        <f aca="false">K3-(SUM(AO3:AU3))</f>
        <v>172</v>
      </c>
      <c r="M3" s="49" t="str">
        <f aca="false">IF(L3&lt;=0,"ATENÇÃO","OK")</f>
        <v>OK</v>
      </c>
      <c r="N3" s="50"/>
      <c r="O3" s="51"/>
      <c r="P3" s="50"/>
      <c r="Q3" s="50"/>
      <c r="R3" s="50"/>
      <c r="S3" s="50"/>
      <c r="T3" s="50"/>
      <c r="U3" s="50"/>
      <c r="V3" s="52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3" t="n">
        <f aca="false">SUM(N3:V3)+SUM(AG3:AK3)</f>
        <v>0</v>
      </c>
      <c r="AO3" s="151"/>
      <c r="AP3" s="151" t="n">
        <v>200</v>
      </c>
      <c r="AQ3" s="151" t="n">
        <v>60</v>
      </c>
      <c r="AR3" s="151" t="n">
        <v>88</v>
      </c>
      <c r="AS3" s="152"/>
      <c r="AT3" s="152"/>
      <c r="AU3" s="153" t="n">
        <v>80</v>
      </c>
    </row>
    <row r="4" customFormat="false" ht="31.5" hidden="false" customHeight="true" outlineLevel="0" collapsed="false">
      <c r="A4" s="39"/>
      <c r="B4" s="40"/>
      <c r="C4" s="41" t="n">
        <v>2</v>
      </c>
      <c r="D4" s="57" t="s">
        <v>51</v>
      </c>
      <c r="E4" s="43" t="s">
        <v>48</v>
      </c>
      <c r="F4" s="44" t="s">
        <v>49</v>
      </c>
      <c r="G4" s="45"/>
      <c r="H4" s="44" t="s">
        <v>50</v>
      </c>
      <c r="I4" s="44" t="n">
        <v>30</v>
      </c>
      <c r="J4" s="46" t="n">
        <v>22</v>
      </c>
      <c r="K4" s="47" t="n">
        <v>300</v>
      </c>
      <c r="L4" s="48" t="n">
        <f aca="false">K4-(SUM(AO4:AU4))</f>
        <v>130</v>
      </c>
      <c r="M4" s="49" t="str">
        <f aca="false">IF(L4&lt;=0,"ATENÇÃO","OK")</f>
        <v>OK</v>
      </c>
      <c r="N4" s="58"/>
      <c r="O4" s="59"/>
      <c r="P4" s="58"/>
      <c r="Q4" s="58"/>
      <c r="R4" s="58"/>
      <c r="S4" s="58"/>
      <c r="T4" s="58"/>
      <c r="U4" s="58"/>
      <c r="V4" s="60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3" t="n">
        <f aca="false">SUM(N4:V4)+SUM(AG4:AK4)</f>
        <v>0</v>
      </c>
      <c r="AO4" s="154"/>
      <c r="AP4" s="154" t="n">
        <v>60</v>
      </c>
      <c r="AQ4" s="154" t="n">
        <v>30</v>
      </c>
      <c r="AR4" s="154" t="n">
        <v>42</v>
      </c>
      <c r="AS4" s="155"/>
      <c r="AT4" s="155"/>
      <c r="AU4" s="156" t="n">
        <v>38</v>
      </c>
    </row>
    <row r="5" customFormat="false" ht="32.25" hidden="false" customHeight="true" outlineLevel="0" collapsed="false">
      <c r="A5" s="39"/>
      <c r="B5" s="40"/>
      <c r="C5" s="41" t="n">
        <v>3</v>
      </c>
      <c r="D5" s="57" t="s">
        <v>52</v>
      </c>
      <c r="E5" s="43" t="s">
        <v>48</v>
      </c>
      <c r="F5" s="44" t="s">
        <v>49</v>
      </c>
      <c r="G5" s="45"/>
      <c r="H5" s="44" t="s">
        <v>50</v>
      </c>
      <c r="I5" s="44" t="n">
        <v>30</v>
      </c>
      <c r="J5" s="46" t="n">
        <v>25</v>
      </c>
      <c r="K5" s="47" t="n">
        <v>20</v>
      </c>
      <c r="L5" s="48" t="n">
        <f aca="false">K5-(SUM(AO5:AU5))</f>
        <v>8</v>
      </c>
      <c r="M5" s="49" t="str">
        <f aca="false">IF(L5&lt;=0,"ATENÇÃO","OK")</f>
        <v>OK</v>
      </c>
      <c r="N5" s="64"/>
      <c r="O5" s="65"/>
      <c r="P5" s="64"/>
      <c r="Q5" s="64"/>
      <c r="R5" s="64"/>
      <c r="S5" s="64"/>
      <c r="T5" s="64"/>
      <c r="U5" s="64"/>
      <c r="V5" s="66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53" t="n">
        <f aca="false">SUM(N5:V5)+SUM(AG5:AK5)</f>
        <v>0</v>
      </c>
      <c r="AO5" s="157"/>
      <c r="AP5" s="157" t="n">
        <v>8</v>
      </c>
      <c r="AQ5" s="157" t="n">
        <v>4</v>
      </c>
      <c r="AR5" s="157"/>
      <c r="AS5" s="155"/>
      <c r="AT5" s="155"/>
      <c r="AU5" s="156" t="n">
        <v>0</v>
      </c>
    </row>
    <row r="6" customFormat="false" ht="39.6" hidden="false" customHeight="true" outlineLevel="0" collapsed="false">
      <c r="A6" s="39"/>
      <c r="B6" s="40"/>
      <c r="C6" s="41" t="n">
        <v>4</v>
      </c>
      <c r="D6" s="57" t="s">
        <v>53</v>
      </c>
      <c r="E6" s="43" t="s">
        <v>48</v>
      </c>
      <c r="F6" s="44" t="s">
        <v>49</v>
      </c>
      <c r="G6" s="45"/>
      <c r="H6" s="44" t="s">
        <v>50</v>
      </c>
      <c r="I6" s="44" t="n">
        <v>30</v>
      </c>
      <c r="J6" s="46" t="n">
        <v>40</v>
      </c>
      <c r="K6" s="47" t="n">
        <v>15</v>
      </c>
      <c r="L6" s="48" t="n">
        <f aca="false">K6-(SUM(AO6:AU6))</f>
        <v>8</v>
      </c>
      <c r="M6" s="49" t="str">
        <f aca="false">IF(L6&lt;=0,"ATENÇÃO","OK")</f>
        <v>OK</v>
      </c>
      <c r="N6" s="64"/>
      <c r="O6" s="65"/>
      <c r="P6" s="64"/>
      <c r="Q6" s="64"/>
      <c r="R6" s="64"/>
      <c r="S6" s="64"/>
      <c r="T6" s="64"/>
      <c r="U6" s="64"/>
      <c r="V6" s="66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53" t="n">
        <f aca="false">SUM(N6:V6)+SUM(AG6:AK6)</f>
        <v>0</v>
      </c>
      <c r="AO6" s="157"/>
      <c r="AP6" s="157" t="n">
        <v>5</v>
      </c>
      <c r="AQ6" s="157" t="n">
        <v>2</v>
      </c>
      <c r="AR6" s="157"/>
      <c r="AS6" s="155"/>
      <c r="AT6" s="155"/>
      <c r="AU6" s="156" t="n">
        <v>0</v>
      </c>
    </row>
    <row r="7" customFormat="false" ht="39.6" hidden="false" customHeight="true" outlineLevel="0" collapsed="false">
      <c r="A7" s="39"/>
      <c r="B7" s="40"/>
      <c r="C7" s="41" t="n">
        <v>5</v>
      </c>
      <c r="D7" s="57" t="s">
        <v>54</v>
      </c>
      <c r="E7" s="43" t="s">
        <v>48</v>
      </c>
      <c r="F7" s="44" t="s">
        <v>49</v>
      </c>
      <c r="G7" s="45"/>
      <c r="H7" s="44" t="s">
        <v>50</v>
      </c>
      <c r="I7" s="44" t="n">
        <v>30</v>
      </c>
      <c r="J7" s="46" t="n">
        <v>40</v>
      </c>
      <c r="K7" s="47" t="n">
        <v>20</v>
      </c>
      <c r="L7" s="48" t="n">
        <f aca="false">K7-(SUM(AO7:AU7))</f>
        <v>11</v>
      </c>
      <c r="M7" s="49" t="str">
        <f aca="false">IF(L7&lt;=0,"ATENÇÃO","OK")</f>
        <v>OK</v>
      </c>
      <c r="N7" s="64"/>
      <c r="O7" s="65"/>
      <c r="P7" s="64"/>
      <c r="Q7" s="64"/>
      <c r="R7" s="64"/>
      <c r="S7" s="64"/>
      <c r="T7" s="64"/>
      <c r="U7" s="64"/>
      <c r="V7" s="66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53" t="n">
        <f aca="false">SUM(N7:V7)+SUM(AG7:AK7)</f>
        <v>0</v>
      </c>
      <c r="AO7" s="157"/>
      <c r="AP7" s="157" t="n">
        <v>6</v>
      </c>
      <c r="AQ7" s="157"/>
      <c r="AR7" s="157" t="n">
        <v>3</v>
      </c>
      <c r="AS7" s="155"/>
      <c r="AT7" s="155"/>
      <c r="AU7" s="156" t="n">
        <v>0</v>
      </c>
    </row>
    <row r="8" customFormat="false" ht="39.6" hidden="false" customHeight="true" outlineLevel="0" collapsed="false">
      <c r="A8" s="39"/>
      <c r="B8" s="40"/>
      <c r="C8" s="41" t="n">
        <v>6</v>
      </c>
      <c r="D8" s="57" t="s">
        <v>55</v>
      </c>
      <c r="E8" s="43" t="s">
        <v>48</v>
      </c>
      <c r="F8" s="44" t="s">
        <v>49</v>
      </c>
      <c r="G8" s="45"/>
      <c r="H8" s="44" t="s">
        <v>50</v>
      </c>
      <c r="I8" s="44" t="n">
        <v>30</v>
      </c>
      <c r="J8" s="46" t="n">
        <v>40</v>
      </c>
      <c r="K8" s="47" t="n">
        <v>15</v>
      </c>
      <c r="L8" s="48" t="n">
        <f aca="false">K8-(SUM(AO8:AU8))</f>
        <v>5</v>
      </c>
      <c r="M8" s="49" t="str">
        <f aca="false">IF(L8&lt;=0,"ATENÇÃO","OK")</f>
        <v>OK</v>
      </c>
      <c r="N8" s="64"/>
      <c r="O8" s="65"/>
      <c r="P8" s="64"/>
      <c r="Q8" s="64"/>
      <c r="R8" s="64"/>
      <c r="S8" s="64"/>
      <c r="T8" s="64"/>
      <c r="U8" s="64"/>
      <c r="V8" s="66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53" t="n">
        <f aca="false">SUM(N8:V8)+SUM(AG8:AK8)</f>
        <v>0</v>
      </c>
      <c r="AO8" s="157"/>
      <c r="AP8" s="157" t="n">
        <v>6</v>
      </c>
      <c r="AQ8" s="157"/>
      <c r="AR8" s="157" t="n">
        <v>1</v>
      </c>
      <c r="AS8" s="155"/>
      <c r="AT8" s="155"/>
      <c r="AU8" s="156" t="n">
        <v>3</v>
      </c>
    </row>
    <row r="9" customFormat="false" ht="39.6" hidden="false" customHeight="true" outlineLevel="0" collapsed="false">
      <c r="A9" s="39"/>
      <c r="B9" s="40"/>
      <c r="C9" s="41" t="n">
        <v>7</v>
      </c>
      <c r="D9" s="57" t="s">
        <v>56</v>
      </c>
      <c r="E9" s="43" t="s">
        <v>48</v>
      </c>
      <c r="F9" s="44" t="s">
        <v>49</v>
      </c>
      <c r="G9" s="45"/>
      <c r="H9" s="44" t="s">
        <v>50</v>
      </c>
      <c r="I9" s="44" t="n">
        <v>30</v>
      </c>
      <c r="J9" s="46" t="n">
        <v>33.5</v>
      </c>
      <c r="K9" s="47" t="n">
        <v>20</v>
      </c>
      <c r="L9" s="48" t="n">
        <f aca="false">K9-(SUM(AO9:AU9))</f>
        <v>5</v>
      </c>
      <c r="M9" s="49" t="str">
        <f aca="false">IF(L9&lt;=0,"ATENÇÃO","OK")</f>
        <v>OK</v>
      </c>
      <c r="N9" s="64"/>
      <c r="O9" s="65"/>
      <c r="P9" s="64"/>
      <c r="Q9" s="64"/>
      <c r="R9" s="64"/>
      <c r="S9" s="64"/>
      <c r="T9" s="64"/>
      <c r="U9" s="64"/>
      <c r="V9" s="66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53" t="n">
        <f aca="false">SUM(N9:V9)+SUM(AG9:AK9)</f>
        <v>0</v>
      </c>
      <c r="AO9" s="157"/>
      <c r="AP9" s="157" t="n">
        <v>6</v>
      </c>
      <c r="AQ9" s="157" t="n">
        <v>2</v>
      </c>
      <c r="AR9" s="157" t="n">
        <v>4</v>
      </c>
      <c r="AS9" s="155"/>
      <c r="AT9" s="155"/>
      <c r="AU9" s="156" t="n">
        <v>3</v>
      </c>
    </row>
    <row r="10" customFormat="false" ht="35.45" hidden="false" customHeight="true" outlineLevel="0" collapsed="false">
      <c r="A10" s="39"/>
      <c r="B10" s="40"/>
      <c r="C10" s="41" t="n">
        <v>8</v>
      </c>
      <c r="D10" s="57" t="s">
        <v>57</v>
      </c>
      <c r="E10" s="43" t="s">
        <v>48</v>
      </c>
      <c r="F10" s="44" t="s">
        <v>49</v>
      </c>
      <c r="G10" s="45"/>
      <c r="H10" s="44" t="s">
        <v>50</v>
      </c>
      <c r="I10" s="44" t="n">
        <v>30</v>
      </c>
      <c r="J10" s="46" t="n">
        <v>42</v>
      </c>
      <c r="K10" s="47" t="n">
        <v>15</v>
      </c>
      <c r="L10" s="48" t="n">
        <f aca="false">K10-(SUM(AO10:AU10))</f>
        <v>6</v>
      </c>
      <c r="M10" s="49" t="str">
        <f aca="false">IF(L10&lt;=0,"ATENÇÃO","OK")</f>
        <v>OK</v>
      </c>
      <c r="N10" s="64"/>
      <c r="O10" s="65"/>
      <c r="P10" s="64"/>
      <c r="Q10" s="64"/>
      <c r="R10" s="64"/>
      <c r="S10" s="64"/>
      <c r="T10" s="64"/>
      <c r="U10" s="64"/>
      <c r="V10" s="66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53" t="n">
        <f aca="false">SUM(N10:V10)+SUM(AG10:AK10)</f>
        <v>0</v>
      </c>
      <c r="AO10" s="157"/>
      <c r="AP10" s="157" t="n">
        <v>5</v>
      </c>
      <c r="AQ10" s="157"/>
      <c r="AR10" s="157" t="n">
        <v>2</v>
      </c>
      <c r="AS10" s="155"/>
      <c r="AT10" s="155"/>
      <c r="AU10" s="156" t="n">
        <v>2</v>
      </c>
    </row>
    <row r="11" customFormat="false" ht="18.75" hidden="false" customHeight="false" outlineLevel="0" collapsed="false">
      <c r="A11" s="39"/>
      <c r="B11" s="40"/>
      <c r="C11" s="41" t="n">
        <v>9</v>
      </c>
      <c r="D11" s="68" t="s">
        <v>58</v>
      </c>
      <c r="E11" s="43" t="s">
        <v>48</v>
      </c>
      <c r="F11" s="44" t="s">
        <v>49</v>
      </c>
      <c r="G11" s="45"/>
      <c r="H11" s="44" t="s">
        <v>50</v>
      </c>
      <c r="I11" s="44" t="n">
        <v>30</v>
      </c>
      <c r="J11" s="46" t="n">
        <v>40</v>
      </c>
      <c r="K11" s="47" t="n">
        <v>15</v>
      </c>
      <c r="L11" s="48" t="n">
        <f aca="false">K11-(SUM(AO11:AU11))</f>
        <v>3</v>
      </c>
      <c r="M11" s="49" t="str">
        <f aca="false">IF(L11&lt;=0,"ATENÇÃO","OK")</f>
        <v>OK</v>
      </c>
      <c r="N11" s="64"/>
      <c r="O11" s="65"/>
      <c r="P11" s="64"/>
      <c r="Q11" s="64"/>
      <c r="R11" s="64"/>
      <c r="S11" s="64"/>
      <c r="T11" s="64"/>
      <c r="U11" s="64"/>
      <c r="V11" s="66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53" t="n">
        <f aca="false">SUM(N11:V11)+SUM(AG11:AK11)</f>
        <v>0</v>
      </c>
      <c r="AO11" s="157"/>
      <c r="AP11" s="157" t="n">
        <v>6</v>
      </c>
      <c r="AQ11" s="157"/>
      <c r="AR11" s="157" t="n">
        <v>2</v>
      </c>
      <c r="AS11" s="155"/>
      <c r="AT11" s="155"/>
      <c r="AU11" s="156" t="n">
        <v>4</v>
      </c>
    </row>
    <row r="12" customFormat="false" ht="18.75" hidden="false" customHeight="false" outlineLevel="0" collapsed="false">
      <c r="A12" s="39"/>
      <c r="B12" s="40"/>
      <c r="C12" s="41" t="n">
        <v>10</v>
      </c>
      <c r="D12" s="68" t="s">
        <v>59</v>
      </c>
      <c r="E12" s="43" t="s">
        <v>48</v>
      </c>
      <c r="F12" s="44" t="s">
        <v>49</v>
      </c>
      <c r="G12" s="45"/>
      <c r="H12" s="44" t="s">
        <v>50</v>
      </c>
      <c r="I12" s="44" t="n">
        <v>30</v>
      </c>
      <c r="J12" s="46" t="n">
        <v>40</v>
      </c>
      <c r="K12" s="47" t="n">
        <v>10</v>
      </c>
      <c r="L12" s="48" t="n">
        <f aca="false">K12-(SUM(AO12:AU12))</f>
        <v>1</v>
      </c>
      <c r="M12" s="49" t="str">
        <f aca="false">IF(L12&lt;=0,"ATENÇÃO","OK")</f>
        <v>OK</v>
      </c>
      <c r="N12" s="64"/>
      <c r="O12" s="65"/>
      <c r="P12" s="64"/>
      <c r="Q12" s="64"/>
      <c r="R12" s="64"/>
      <c r="S12" s="64"/>
      <c r="T12" s="64"/>
      <c r="U12" s="64"/>
      <c r="V12" s="66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53" t="n">
        <f aca="false">SUM(N12:V12)+SUM(AG12:AK12)</f>
        <v>0</v>
      </c>
      <c r="AO12" s="157"/>
      <c r="AP12" s="157" t="n">
        <v>3</v>
      </c>
      <c r="AQ12" s="157"/>
      <c r="AR12" s="157" t="n">
        <v>2</v>
      </c>
      <c r="AS12" s="155"/>
      <c r="AT12" s="155"/>
      <c r="AU12" s="156" t="n">
        <v>4</v>
      </c>
    </row>
    <row r="13" customFormat="false" ht="18.75" hidden="false" customHeight="false" outlineLevel="0" collapsed="false">
      <c r="A13" s="39"/>
      <c r="B13" s="40"/>
      <c r="C13" s="41" t="n">
        <v>11</v>
      </c>
      <c r="D13" s="69" t="s">
        <v>60</v>
      </c>
      <c r="E13" s="43" t="s">
        <v>48</v>
      </c>
      <c r="F13" s="44" t="s">
        <v>49</v>
      </c>
      <c r="G13" s="70"/>
      <c r="H13" s="44" t="s">
        <v>50</v>
      </c>
      <c r="I13" s="44" t="n">
        <v>30</v>
      </c>
      <c r="J13" s="46" t="n">
        <v>40</v>
      </c>
      <c r="K13" s="47" t="n">
        <v>40</v>
      </c>
      <c r="L13" s="48" t="n">
        <f aca="false">K13-(SUM(AO13:AU13))</f>
        <v>9</v>
      </c>
      <c r="M13" s="49" t="str">
        <f aca="false">IF(L13&lt;=0,"ATENÇÃO","OK")</f>
        <v>OK</v>
      </c>
      <c r="N13" s="64"/>
      <c r="O13" s="65"/>
      <c r="P13" s="64"/>
      <c r="Q13" s="64"/>
      <c r="R13" s="64"/>
      <c r="S13" s="64"/>
      <c r="T13" s="64"/>
      <c r="U13" s="64"/>
      <c r="V13" s="71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53" t="n">
        <f aca="false">SUM(N13:V13)+SUM(AG13:AK13)</f>
        <v>0</v>
      </c>
      <c r="AO13" s="158"/>
      <c r="AP13" s="158" t="n">
        <v>10</v>
      </c>
      <c r="AQ13" s="158" t="n">
        <v>5</v>
      </c>
      <c r="AR13" s="158" t="n">
        <v>4</v>
      </c>
      <c r="AS13" s="159"/>
      <c r="AT13" s="159"/>
      <c r="AU13" s="160" t="n">
        <v>12</v>
      </c>
    </row>
    <row r="14" customFormat="false" ht="28.7" hidden="false" customHeight="true" outlineLevel="0" collapsed="false">
      <c r="A14" s="161" t="s">
        <v>86</v>
      </c>
      <c r="B14" s="76" t="n">
        <v>2</v>
      </c>
      <c r="C14" s="77" t="n">
        <v>12</v>
      </c>
      <c r="D14" s="78" t="s">
        <v>62</v>
      </c>
      <c r="E14" s="79" t="s">
        <v>63</v>
      </c>
      <c r="F14" s="77" t="s">
        <v>64</v>
      </c>
      <c r="G14" s="80" t="s">
        <v>65</v>
      </c>
      <c r="H14" s="80" t="s">
        <v>50</v>
      </c>
      <c r="I14" s="81" t="n">
        <v>30</v>
      </c>
      <c r="J14" s="82" t="n">
        <v>134</v>
      </c>
      <c r="K14" s="47" t="n">
        <v>100</v>
      </c>
      <c r="L14" s="48" t="n">
        <f aca="false">K14-(SUM(AO14:AU14))</f>
        <v>10</v>
      </c>
      <c r="M14" s="49" t="str">
        <f aca="false">IF(L14&lt;=0,"ATENÇÃO","OK")</f>
        <v>OK</v>
      </c>
      <c r="N14" s="84"/>
      <c r="O14" s="85"/>
      <c r="P14" s="86"/>
      <c r="Q14" s="87"/>
      <c r="R14" s="84"/>
      <c r="S14" s="88"/>
      <c r="T14" s="84"/>
      <c r="U14" s="89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9"/>
      <c r="AI14" s="84"/>
      <c r="AJ14" s="84"/>
      <c r="AK14" s="84"/>
      <c r="AL14" s="84"/>
      <c r="AM14" s="84"/>
      <c r="AN14" s="53" t="n">
        <f aca="false">SUM(N14:V14)+SUM(AG14:AK14)</f>
        <v>0</v>
      </c>
      <c r="AO14" s="162" t="n">
        <v>50</v>
      </c>
      <c r="AP14" s="162"/>
      <c r="AQ14" s="162"/>
      <c r="AR14" s="162"/>
      <c r="AS14" s="163" t="n">
        <v>20</v>
      </c>
      <c r="AT14" s="164" t="n">
        <v>20</v>
      </c>
      <c r="AU14" s="164"/>
    </row>
    <row r="15" customFormat="false" ht="28.5" hidden="false" customHeight="true" outlineLevel="0" collapsed="false">
      <c r="A15" s="161"/>
      <c r="B15" s="76"/>
      <c r="C15" s="77" t="n">
        <v>13</v>
      </c>
      <c r="D15" s="93" t="s">
        <v>66</v>
      </c>
      <c r="E15" s="79" t="s">
        <v>63</v>
      </c>
      <c r="F15" s="77" t="s">
        <v>64</v>
      </c>
      <c r="G15" s="94" t="s">
        <v>67</v>
      </c>
      <c r="H15" s="80" t="s">
        <v>50</v>
      </c>
      <c r="I15" s="81" t="n">
        <v>30</v>
      </c>
      <c r="J15" s="82" t="n">
        <v>109</v>
      </c>
      <c r="K15" s="47" t="n">
        <v>70</v>
      </c>
      <c r="L15" s="48" t="n">
        <f aca="false">K15-(SUM(AO15:AU15))</f>
        <v>10</v>
      </c>
      <c r="M15" s="49" t="str">
        <f aca="false">IF(L15&lt;=0,"ATENÇÃO","OK")</f>
        <v>OK</v>
      </c>
      <c r="N15" s="95"/>
      <c r="O15" s="96"/>
      <c r="P15" s="97"/>
      <c r="Q15" s="98"/>
      <c r="R15" s="95"/>
      <c r="S15" s="99"/>
      <c r="T15" s="95"/>
      <c r="U15" s="100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100"/>
      <c r="AI15" s="95"/>
      <c r="AJ15" s="95"/>
      <c r="AK15" s="95"/>
      <c r="AL15" s="95"/>
      <c r="AM15" s="95"/>
      <c r="AN15" s="53" t="n">
        <f aca="false">SUM(N15:V15)+SUM(AG15:AK15)</f>
        <v>0</v>
      </c>
      <c r="AO15" s="165" t="n">
        <v>35</v>
      </c>
      <c r="AP15" s="165"/>
      <c r="AQ15" s="165"/>
      <c r="AR15" s="165"/>
      <c r="AS15" s="166" t="n">
        <v>10</v>
      </c>
      <c r="AT15" s="164" t="n">
        <v>15</v>
      </c>
      <c r="AU15" s="164"/>
    </row>
    <row r="16" customFormat="false" ht="28.7" hidden="false" customHeight="true" outlineLevel="0" collapsed="false">
      <c r="A16" s="161"/>
      <c r="B16" s="76"/>
      <c r="C16" s="77" t="n">
        <v>14</v>
      </c>
      <c r="D16" s="93" t="s">
        <v>68</v>
      </c>
      <c r="E16" s="79" t="s">
        <v>63</v>
      </c>
      <c r="F16" s="77" t="s">
        <v>64</v>
      </c>
      <c r="G16" s="94" t="s">
        <v>67</v>
      </c>
      <c r="H16" s="80" t="s">
        <v>50</v>
      </c>
      <c r="I16" s="81" t="n">
        <v>30</v>
      </c>
      <c r="J16" s="82" t="n">
        <v>109</v>
      </c>
      <c r="K16" s="47" t="n">
        <v>50</v>
      </c>
      <c r="L16" s="48" t="n">
        <f aca="false">K16-(SUM(AO16:AU16))</f>
        <v>5</v>
      </c>
      <c r="M16" s="49" t="str">
        <f aca="false">IF(L16&lt;=0,"ATENÇÃO","OK")</f>
        <v>OK</v>
      </c>
      <c r="N16" s="95"/>
      <c r="O16" s="96"/>
      <c r="P16" s="97"/>
      <c r="Q16" s="98"/>
      <c r="R16" s="95"/>
      <c r="S16" s="99"/>
      <c r="T16" s="95"/>
      <c r="U16" s="100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100"/>
      <c r="AI16" s="95"/>
      <c r="AJ16" s="95"/>
      <c r="AK16" s="95"/>
      <c r="AL16" s="95"/>
      <c r="AM16" s="95"/>
      <c r="AN16" s="53" t="n">
        <f aca="false">SUM(N16:V16)+SUM(AG16:AK16)</f>
        <v>0</v>
      </c>
      <c r="AO16" s="165" t="n">
        <v>25</v>
      </c>
      <c r="AP16" s="165"/>
      <c r="AQ16" s="165"/>
      <c r="AR16" s="165"/>
      <c r="AS16" s="166" t="n">
        <v>10</v>
      </c>
      <c r="AT16" s="164" t="n">
        <v>10</v>
      </c>
      <c r="AU16" s="164"/>
    </row>
    <row r="17" customFormat="false" ht="28.7" hidden="false" customHeight="true" outlineLevel="0" collapsed="false">
      <c r="A17" s="161"/>
      <c r="B17" s="76"/>
      <c r="C17" s="77" t="n">
        <v>15</v>
      </c>
      <c r="D17" s="93" t="s">
        <v>69</v>
      </c>
      <c r="E17" s="79" t="s">
        <v>63</v>
      </c>
      <c r="F17" s="77" t="s">
        <v>64</v>
      </c>
      <c r="G17" s="94" t="s">
        <v>70</v>
      </c>
      <c r="H17" s="80" t="s">
        <v>50</v>
      </c>
      <c r="I17" s="81" t="n">
        <v>30</v>
      </c>
      <c r="J17" s="82" t="n">
        <v>274</v>
      </c>
      <c r="K17" s="47" t="n">
        <v>5</v>
      </c>
      <c r="L17" s="48" t="n">
        <f aca="false">K17-(SUM(AO17:AU17))</f>
        <v>1</v>
      </c>
      <c r="M17" s="49" t="str">
        <f aca="false">IF(L17&lt;=0,"ATENÇÃO","OK")</f>
        <v>OK</v>
      </c>
      <c r="N17" s="95"/>
      <c r="O17" s="96"/>
      <c r="P17" s="97"/>
      <c r="Q17" s="98"/>
      <c r="R17" s="95"/>
      <c r="S17" s="99"/>
      <c r="T17" s="95"/>
      <c r="U17" s="100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100"/>
      <c r="AI17" s="95"/>
      <c r="AJ17" s="95"/>
      <c r="AK17" s="95"/>
      <c r="AL17" s="95"/>
      <c r="AM17" s="95"/>
      <c r="AN17" s="53" t="n">
        <f aca="false">SUM(N17:V17)+SUM(AG17:AK17)</f>
        <v>0</v>
      </c>
      <c r="AO17" s="165"/>
      <c r="AP17" s="165"/>
      <c r="AQ17" s="165"/>
      <c r="AR17" s="165"/>
      <c r="AS17" s="166" t="n">
        <v>2</v>
      </c>
      <c r="AT17" s="164" t="n">
        <v>2</v>
      </c>
      <c r="AU17" s="164"/>
    </row>
    <row r="18" customFormat="false" ht="28.7" hidden="false" customHeight="true" outlineLevel="0" collapsed="false">
      <c r="A18" s="161"/>
      <c r="B18" s="76"/>
      <c r="C18" s="77" t="n">
        <v>16</v>
      </c>
      <c r="D18" s="93" t="s">
        <v>71</v>
      </c>
      <c r="E18" s="79" t="s">
        <v>63</v>
      </c>
      <c r="F18" s="77" t="s">
        <v>64</v>
      </c>
      <c r="G18" s="94" t="s">
        <v>67</v>
      </c>
      <c r="H18" s="80" t="s">
        <v>50</v>
      </c>
      <c r="I18" s="81" t="n">
        <v>30</v>
      </c>
      <c r="J18" s="82" t="n">
        <v>74</v>
      </c>
      <c r="K18" s="47" t="n">
        <v>60</v>
      </c>
      <c r="L18" s="48" t="n">
        <f aca="false">K18-(SUM(AO18:AU18))</f>
        <v>10</v>
      </c>
      <c r="M18" s="49" t="str">
        <f aca="false">IF(L18&lt;=0,"ATENÇÃO","OK")</f>
        <v>OK</v>
      </c>
      <c r="N18" s="95"/>
      <c r="O18" s="96"/>
      <c r="P18" s="97"/>
      <c r="Q18" s="98"/>
      <c r="R18" s="95"/>
      <c r="S18" s="99"/>
      <c r="T18" s="95"/>
      <c r="U18" s="100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100"/>
      <c r="AI18" s="95"/>
      <c r="AJ18" s="95"/>
      <c r="AK18" s="95"/>
      <c r="AL18" s="95"/>
      <c r="AM18" s="95"/>
      <c r="AN18" s="53" t="n">
        <f aca="false">SUM(N18:V18)+SUM(AG18:AK18)</f>
        <v>0</v>
      </c>
      <c r="AO18" s="165" t="n">
        <v>30</v>
      </c>
      <c r="AP18" s="165"/>
      <c r="AQ18" s="165"/>
      <c r="AR18" s="165"/>
      <c r="AS18" s="166"/>
      <c r="AT18" s="164" t="n">
        <v>20</v>
      </c>
      <c r="AU18" s="164"/>
    </row>
    <row r="19" customFormat="false" ht="28.7" hidden="false" customHeight="true" outlineLevel="0" collapsed="false">
      <c r="A19" s="161"/>
      <c r="B19" s="76"/>
      <c r="C19" s="77" t="n">
        <v>17</v>
      </c>
      <c r="D19" s="93" t="s">
        <v>72</v>
      </c>
      <c r="E19" s="79" t="s">
        <v>63</v>
      </c>
      <c r="F19" s="77" t="s">
        <v>64</v>
      </c>
      <c r="G19" s="94" t="s">
        <v>65</v>
      </c>
      <c r="H19" s="80" t="s">
        <v>50</v>
      </c>
      <c r="I19" s="81" t="n">
        <v>30</v>
      </c>
      <c r="J19" s="82" t="n">
        <v>34</v>
      </c>
      <c r="K19" s="47" t="n">
        <v>60</v>
      </c>
      <c r="L19" s="48" t="n">
        <f aca="false">K19-(SUM(AO19:AU19))</f>
        <v>20</v>
      </c>
      <c r="M19" s="49" t="str">
        <f aca="false">IF(L19&lt;=0,"ATENÇÃO","OK")</f>
        <v>OK</v>
      </c>
      <c r="N19" s="95"/>
      <c r="O19" s="96"/>
      <c r="P19" s="97"/>
      <c r="Q19" s="98"/>
      <c r="R19" s="95"/>
      <c r="S19" s="99"/>
      <c r="T19" s="95"/>
      <c r="U19" s="100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100"/>
      <c r="AI19" s="95"/>
      <c r="AJ19" s="95"/>
      <c r="AK19" s="95"/>
      <c r="AL19" s="95"/>
      <c r="AM19" s="95"/>
      <c r="AN19" s="53" t="n">
        <f aca="false">SUM(N19:V19)+SUM(AG19:AK19)</f>
        <v>0</v>
      </c>
      <c r="AO19" s="165" t="n">
        <v>30</v>
      </c>
      <c r="AP19" s="165"/>
      <c r="AQ19" s="165"/>
      <c r="AR19" s="165"/>
      <c r="AS19" s="166"/>
      <c r="AT19" s="164" t="n">
        <v>10</v>
      </c>
      <c r="AU19" s="164"/>
    </row>
    <row r="20" customFormat="false" ht="28.7" hidden="false" customHeight="true" outlineLevel="0" collapsed="false">
      <c r="A20" s="161"/>
      <c r="B20" s="76"/>
      <c r="C20" s="77" t="n">
        <v>18</v>
      </c>
      <c r="D20" s="93" t="s">
        <v>73</v>
      </c>
      <c r="E20" s="79" t="s">
        <v>63</v>
      </c>
      <c r="F20" s="77" t="s">
        <v>64</v>
      </c>
      <c r="G20" s="94" t="s">
        <v>74</v>
      </c>
      <c r="H20" s="80" t="s">
        <v>50</v>
      </c>
      <c r="I20" s="81" t="n">
        <v>30</v>
      </c>
      <c r="J20" s="82" t="n">
        <v>27</v>
      </c>
      <c r="K20" s="47" t="n">
        <v>40</v>
      </c>
      <c r="L20" s="48" t="n">
        <f aca="false">K20-(SUM(AO20:AU20))</f>
        <v>0</v>
      </c>
      <c r="M20" s="49" t="str">
        <f aca="false">IF(L20&lt;=0,"ATENÇÃO","OK")</f>
        <v>ATENÇÃO</v>
      </c>
      <c r="N20" s="95"/>
      <c r="O20" s="96"/>
      <c r="P20" s="97"/>
      <c r="Q20" s="98"/>
      <c r="R20" s="95"/>
      <c r="S20" s="99"/>
      <c r="T20" s="95"/>
      <c r="U20" s="100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100"/>
      <c r="AI20" s="95"/>
      <c r="AJ20" s="95"/>
      <c r="AK20" s="95"/>
      <c r="AL20" s="95"/>
      <c r="AM20" s="95"/>
      <c r="AN20" s="53" t="n">
        <f aca="false">SUM(N20:V20)+SUM(AG20:AK20)</f>
        <v>0</v>
      </c>
      <c r="AO20" s="165" t="n">
        <v>20</v>
      </c>
      <c r="AP20" s="165"/>
      <c r="AQ20" s="165"/>
      <c r="AR20" s="165"/>
      <c r="AS20" s="166" t="n">
        <v>10</v>
      </c>
      <c r="AT20" s="164" t="n">
        <v>10</v>
      </c>
      <c r="AU20" s="164"/>
    </row>
    <row r="21" customFormat="false" ht="28.7" hidden="false" customHeight="true" outlineLevel="0" collapsed="false">
      <c r="A21" s="161"/>
      <c r="B21" s="76"/>
      <c r="C21" s="77" t="n">
        <v>19</v>
      </c>
      <c r="D21" s="93" t="s">
        <v>75</v>
      </c>
      <c r="E21" s="79" t="s">
        <v>63</v>
      </c>
      <c r="F21" s="77" t="s">
        <v>64</v>
      </c>
      <c r="G21" s="94" t="s">
        <v>74</v>
      </c>
      <c r="H21" s="80" t="s">
        <v>50</v>
      </c>
      <c r="I21" s="81" t="n">
        <v>30</v>
      </c>
      <c r="J21" s="82" t="n">
        <v>31</v>
      </c>
      <c r="K21" s="47" t="n">
        <v>30</v>
      </c>
      <c r="L21" s="48" t="n">
        <f aca="false">K21-(SUM(AO21:AU21))</f>
        <v>0</v>
      </c>
      <c r="M21" s="49" t="str">
        <f aca="false">IF(L21&lt;=0,"ATENÇÃO","OK")</f>
        <v>ATENÇÃO</v>
      </c>
      <c r="N21" s="95"/>
      <c r="O21" s="96"/>
      <c r="P21" s="97"/>
      <c r="Q21" s="98"/>
      <c r="R21" s="95"/>
      <c r="S21" s="99"/>
      <c r="T21" s="95"/>
      <c r="U21" s="100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100"/>
      <c r="AI21" s="95"/>
      <c r="AJ21" s="95"/>
      <c r="AK21" s="95"/>
      <c r="AL21" s="95"/>
      <c r="AM21" s="95"/>
      <c r="AN21" s="53" t="n">
        <f aca="false">SUM(N21:V21)+SUM(AG21:AK21)</f>
        <v>0</v>
      </c>
      <c r="AO21" s="165" t="n">
        <v>15</v>
      </c>
      <c r="AP21" s="165"/>
      <c r="AQ21" s="165"/>
      <c r="AR21" s="165"/>
      <c r="AS21" s="166"/>
      <c r="AT21" s="164" t="n">
        <v>15</v>
      </c>
      <c r="AU21" s="164"/>
    </row>
    <row r="22" customFormat="false" ht="30" hidden="false" customHeight="true" outlineLevel="0" collapsed="false">
      <c r="A22" s="161"/>
      <c r="B22" s="76"/>
      <c r="C22" s="77" t="n">
        <v>20</v>
      </c>
      <c r="D22" s="93" t="s">
        <v>76</v>
      </c>
      <c r="E22" s="79" t="s">
        <v>63</v>
      </c>
      <c r="F22" s="77" t="s">
        <v>64</v>
      </c>
      <c r="G22" s="102" t="s">
        <v>74</v>
      </c>
      <c r="H22" s="80" t="s">
        <v>50</v>
      </c>
      <c r="I22" s="81" t="n">
        <v>30</v>
      </c>
      <c r="J22" s="82" t="n">
        <v>37</v>
      </c>
      <c r="K22" s="47" t="n">
        <v>20</v>
      </c>
      <c r="L22" s="48" t="n">
        <f aca="false">K22-(SUM(AO22:AU22))</f>
        <v>0</v>
      </c>
      <c r="M22" s="49" t="str">
        <f aca="false">IF(L22&lt;=0,"ATENÇÃO","OK")</f>
        <v>ATENÇÃO</v>
      </c>
      <c r="N22" s="103"/>
      <c r="O22" s="104"/>
      <c r="P22" s="105"/>
      <c r="Q22" s="106"/>
      <c r="R22" s="103"/>
      <c r="S22" s="107"/>
      <c r="T22" s="103"/>
      <c r="U22" s="108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8"/>
      <c r="AI22" s="103"/>
      <c r="AJ22" s="103"/>
      <c r="AK22" s="103"/>
      <c r="AL22" s="103"/>
      <c r="AM22" s="103"/>
      <c r="AN22" s="53" t="n">
        <f aca="false">SUM(N22:V22)+SUM(AG22:AK22)</f>
        <v>0</v>
      </c>
      <c r="AO22" s="167" t="n">
        <v>10</v>
      </c>
      <c r="AP22" s="167"/>
      <c r="AQ22" s="167"/>
      <c r="AR22" s="167"/>
      <c r="AS22" s="166"/>
      <c r="AT22" s="164" t="n">
        <v>10</v>
      </c>
      <c r="AU22" s="164"/>
    </row>
    <row r="23" customFormat="false" ht="60" hidden="false" customHeight="true" outlineLevel="0" collapsed="false">
      <c r="A23" s="161"/>
      <c r="B23" s="76"/>
      <c r="C23" s="110" t="n">
        <v>21</v>
      </c>
      <c r="D23" s="111" t="s">
        <v>77</v>
      </c>
      <c r="E23" s="112" t="s">
        <v>63</v>
      </c>
      <c r="F23" s="110" t="s">
        <v>64</v>
      </c>
      <c r="G23" s="113" t="s">
        <v>67</v>
      </c>
      <c r="H23" s="114" t="s">
        <v>50</v>
      </c>
      <c r="I23" s="115" t="n">
        <v>30</v>
      </c>
      <c r="J23" s="116" t="n">
        <v>87</v>
      </c>
      <c r="K23" s="117" t="n">
        <v>20</v>
      </c>
      <c r="L23" s="48" t="n">
        <f aca="false">K23-(SUM(AO23:AU23))</f>
        <v>5</v>
      </c>
      <c r="M23" s="49" t="str">
        <f aca="false">IF(L23&lt;=0,"ATENÇÃO","OK")</f>
        <v>OK</v>
      </c>
      <c r="N23" s="119"/>
      <c r="O23" s="120"/>
      <c r="P23" s="121"/>
      <c r="Q23" s="122"/>
      <c r="R23" s="119"/>
      <c r="S23" s="123"/>
      <c r="T23" s="119"/>
      <c r="U23" s="124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24"/>
      <c r="AI23" s="119"/>
      <c r="AJ23" s="119"/>
      <c r="AK23" s="119"/>
      <c r="AL23" s="119"/>
      <c r="AM23" s="119"/>
      <c r="AN23" s="125" t="n">
        <f aca="false">SUM(N23:V23)+SUM(AG23:AK23)</f>
        <v>0</v>
      </c>
      <c r="AO23" s="168" t="n">
        <v>10</v>
      </c>
      <c r="AP23" s="168"/>
      <c r="AQ23" s="168"/>
      <c r="AR23" s="168"/>
      <c r="AS23" s="166"/>
      <c r="AT23" s="164" t="n">
        <v>5</v>
      </c>
      <c r="AU23" s="164"/>
    </row>
    <row r="24" customFormat="false" ht="29.25" hidden="false" customHeight="true" outlineLevel="0" collapsed="false">
      <c r="A24" s="127" t="s">
        <v>86</v>
      </c>
      <c r="B24" s="128" t="n">
        <v>4</v>
      </c>
      <c r="C24" s="129" t="n">
        <v>33</v>
      </c>
      <c r="D24" s="130" t="s">
        <v>62</v>
      </c>
      <c r="E24" s="131" t="s">
        <v>63</v>
      </c>
      <c r="F24" s="132" t="s">
        <v>78</v>
      </c>
      <c r="G24" s="132" t="s">
        <v>65</v>
      </c>
      <c r="H24" s="133" t="s">
        <v>50</v>
      </c>
      <c r="I24" s="45" t="n">
        <v>30</v>
      </c>
      <c r="J24" s="134" t="n">
        <v>134</v>
      </c>
      <c r="K24" s="47"/>
      <c r="L24" s="48" t="n">
        <f aca="false">K24-(SUM(AO24:AU24))</f>
        <v>0</v>
      </c>
      <c r="M24" s="49" t="str">
        <f aca="false">IF(L24&lt;=0,"ATENÇÃO","OK")</f>
        <v>ATENÇÃO</v>
      </c>
      <c r="N24" s="136"/>
      <c r="O24" s="137"/>
      <c r="P24" s="138"/>
      <c r="Q24" s="137"/>
      <c r="R24" s="137"/>
      <c r="S24" s="137"/>
      <c r="T24" s="137"/>
      <c r="U24" s="137"/>
      <c r="V24" s="139"/>
      <c r="W24" s="137"/>
      <c r="X24" s="137"/>
      <c r="Y24" s="140"/>
      <c r="Z24" s="137"/>
      <c r="AA24" s="137"/>
      <c r="AB24" s="137"/>
      <c r="AC24" s="137"/>
      <c r="AD24" s="140"/>
      <c r="AE24" s="137"/>
      <c r="AF24" s="137"/>
      <c r="AG24" s="141"/>
      <c r="AH24" s="141"/>
      <c r="AI24" s="137"/>
      <c r="AJ24" s="137"/>
      <c r="AK24" s="142"/>
      <c r="AL24" s="142"/>
      <c r="AM24" s="142"/>
      <c r="AN24" s="143" t="n">
        <f aca="false">SUM(N24:V24)+SUM(AG24:AK24)</f>
        <v>0</v>
      </c>
      <c r="AO24" s="169"/>
      <c r="AP24" s="169"/>
      <c r="AQ24" s="169"/>
      <c r="AR24" s="169"/>
      <c r="AS24" s="155"/>
      <c r="AT24" s="155"/>
      <c r="AU24" s="155"/>
    </row>
    <row r="25" customFormat="false" ht="29.25" hidden="false" customHeight="true" outlineLevel="0" collapsed="false">
      <c r="A25" s="127"/>
      <c r="B25" s="128"/>
      <c r="C25" s="129" t="n">
        <v>34</v>
      </c>
      <c r="D25" s="144" t="s">
        <v>66</v>
      </c>
      <c r="E25" s="131" t="s">
        <v>63</v>
      </c>
      <c r="F25" s="132" t="s">
        <v>78</v>
      </c>
      <c r="G25" s="132" t="s">
        <v>67</v>
      </c>
      <c r="H25" s="133" t="s">
        <v>50</v>
      </c>
      <c r="I25" s="45" t="n">
        <v>30</v>
      </c>
      <c r="J25" s="134" t="n">
        <v>109</v>
      </c>
      <c r="K25" s="47"/>
      <c r="L25" s="48" t="n">
        <f aca="false">K25-(SUM(AO25:AU25))</f>
        <v>0</v>
      </c>
      <c r="M25" s="49" t="str">
        <f aca="false">IF(L25&lt;=0,"ATENÇÃO","OK")</f>
        <v>ATENÇÃO</v>
      </c>
      <c r="N25" s="136"/>
      <c r="O25" s="137"/>
      <c r="P25" s="138"/>
      <c r="Q25" s="137"/>
      <c r="R25" s="137"/>
      <c r="S25" s="137"/>
      <c r="T25" s="137"/>
      <c r="U25" s="137"/>
      <c r="V25" s="139"/>
      <c r="W25" s="137"/>
      <c r="X25" s="137"/>
      <c r="Y25" s="140"/>
      <c r="Z25" s="137"/>
      <c r="AA25" s="137"/>
      <c r="AB25" s="137"/>
      <c r="AC25" s="137"/>
      <c r="AD25" s="140"/>
      <c r="AE25" s="137"/>
      <c r="AF25" s="137"/>
      <c r="AG25" s="141"/>
      <c r="AH25" s="141"/>
      <c r="AI25" s="137"/>
      <c r="AJ25" s="137"/>
      <c r="AK25" s="142"/>
      <c r="AL25" s="142"/>
      <c r="AM25" s="142"/>
      <c r="AN25" s="143" t="n">
        <f aca="false">SUM(N25:V25)+SUM(AG25:AK25)</f>
        <v>0</v>
      </c>
      <c r="AO25" s="169"/>
      <c r="AP25" s="169"/>
      <c r="AQ25" s="169"/>
      <c r="AR25" s="169"/>
      <c r="AS25" s="155"/>
      <c r="AT25" s="155"/>
      <c r="AU25" s="155"/>
    </row>
    <row r="26" customFormat="false" ht="29.25" hidden="false" customHeight="true" outlineLevel="0" collapsed="false">
      <c r="A26" s="127"/>
      <c r="B26" s="128"/>
      <c r="C26" s="129" t="n">
        <v>35</v>
      </c>
      <c r="D26" s="144" t="s">
        <v>68</v>
      </c>
      <c r="E26" s="131" t="s">
        <v>63</v>
      </c>
      <c r="F26" s="132" t="s">
        <v>78</v>
      </c>
      <c r="G26" s="132" t="s">
        <v>67</v>
      </c>
      <c r="H26" s="133" t="s">
        <v>50</v>
      </c>
      <c r="I26" s="45" t="n">
        <v>30</v>
      </c>
      <c r="J26" s="134" t="n">
        <v>109</v>
      </c>
      <c r="K26" s="47"/>
      <c r="L26" s="48" t="n">
        <f aca="false">K26-(SUM(AO26:AU26))</f>
        <v>0</v>
      </c>
      <c r="M26" s="49" t="str">
        <f aca="false">IF(L26&lt;=0,"ATENÇÃO","OK")</f>
        <v>ATENÇÃO</v>
      </c>
      <c r="N26" s="136"/>
      <c r="O26" s="137"/>
      <c r="P26" s="138"/>
      <c r="Q26" s="137"/>
      <c r="R26" s="137"/>
      <c r="S26" s="137"/>
      <c r="T26" s="137"/>
      <c r="U26" s="137"/>
      <c r="V26" s="139"/>
      <c r="W26" s="137"/>
      <c r="X26" s="137"/>
      <c r="Y26" s="140"/>
      <c r="Z26" s="137"/>
      <c r="AA26" s="137"/>
      <c r="AB26" s="137"/>
      <c r="AC26" s="137"/>
      <c r="AD26" s="140"/>
      <c r="AE26" s="137"/>
      <c r="AF26" s="137"/>
      <c r="AG26" s="141"/>
      <c r="AH26" s="141"/>
      <c r="AI26" s="137"/>
      <c r="AJ26" s="137"/>
      <c r="AK26" s="142"/>
      <c r="AL26" s="142"/>
      <c r="AM26" s="142"/>
      <c r="AN26" s="143" t="n">
        <f aca="false">SUM(N26:V26)+SUM(AG26:AK26)</f>
        <v>0</v>
      </c>
      <c r="AO26" s="169"/>
      <c r="AP26" s="169"/>
      <c r="AQ26" s="169"/>
      <c r="AR26" s="169"/>
      <c r="AS26" s="155"/>
      <c r="AT26" s="155"/>
      <c r="AU26" s="155"/>
    </row>
    <row r="27" customFormat="false" ht="29.25" hidden="false" customHeight="true" outlineLevel="0" collapsed="false">
      <c r="A27" s="127"/>
      <c r="B27" s="128"/>
      <c r="C27" s="129" t="n">
        <v>36</v>
      </c>
      <c r="D27" s="144" t="s">
        <v>69</v>
      </c>
      <c r="E27" s="131" t="s">
        <v>63</v>
      </c>
      <c r="F27" s="132" t="s">
        <v>78</v>
      </c>
      <c r="G27" s="132" t="s">
        <v>70</v>
      </c>
      <c r="H27" s="133" t="s">
        <v>50</v>
      </c>
      <c r="I27" s="45" t="n">
        <v>30</v>
      </c>
      <c r="J27" s="134" t="n">
        <v>274</v>
      </c>
      <c r="K27" s="47"/>
      <c r="L27" s="48" t="n">
        <f aca="false">K27-(SUM(AO27:AU27))</f>
        <v>0</v>
      </c>
      <c r="M27" s="49" t="str">
        <f aca="false">IF(L27&lt;=0,"ATENÇÃO","OK")</f>
        <v>ATENÇÃO</v>
      </c>
      <c r="N27" s="136"/>
      <c r="O27" s="137"/>
      <c r="P27" s="138"/>
      <c r="Q27" s="137"/>
      <c r="R27" s="137"/>
      <c r="S27" s="137"/>
      <c r="T27" s="137"/>
      <c r="U27" s="137"/>
      <c r="V27" s="139"/>
      <c r="W27" s="137"/>
      <c r="X27" s="137"/>
      <c r="Y27" s="140"/>
      <c r="Z27" s="137"/>
      <c r="AA27" s="137"/>
      <c r="AB27" s="137"/>
      <c r="AC27" s="137"/>
      <c r="AD27" s="140"/>
      <c r="AE27" s="137"/>
      <c r="AF27" s="137"/>
      <c r="AG27" s="141"/>
      <c r="AH27" s="141"/>
      <c r="AI27" s="137"/>
      <c r="AJ27" s="137"/>
      <c r="AK27" s="142"/>
      <c r="AL27" s="142"/>
      <c r="AM27" s="142"/>
      <c r="AN27" s="143" t="n">
        <f aca="false">SUM(N27:V27)+SUM(AG27:AK27)</f>
        <v>0</v>
      </c>
      <c r="AO27" s="169"/>
      <c r="AP27" s="169"/>
      <c r="AQ27" s="169"/>
      <c r="AR27" s="169"/>
      <c r="AS27" s="155"/>
      <c r="AT27" s="155"/>
      <c r="AU27" s="155"/>
    </row>
    <row r="28" customFormat="false" ht="29.25" hidden="false" customHeight="true" outlineLevel="0" collapsed="false">
      <c r="A28" s="127"/>
      <c r="B28" s="128"/>
      <c r="C28" s="129" t="n">
        <v>37</v>
      </c>
      <c r="D28" s="144" t="s">
        <v>71</v>
      </c>
      <c r="E28" s="131" t="s">
        <v>63</v>
      </c>
      <c r="F28" s="132" t="s">
        <v>78</v>
      </c>
      <c r="G28" s="132" t="s">
        <v>67</v>
      </c>
      <c r="H28" s="133" t="s">
        <v>50</v>
      </c>
      <c r="I28" s="45" t="n">
        <v>30</v>
      </c>
      <c r="J28" s="134" t="n">
        <v>74</v>
      </c>
      <c r="K28" s="47"/>
      <c r="L28" s="48" t="n">
        <f aca="false">K28-(SUM(AO28:AU28))</f>
        <v>0</v>
      </c>
      <c r="M28" s="49" t="str">
        <f aca="false">IF(L28&lt;=0,"ATENÇÃO","OK")</f>
        <v>ATENÇÃO</v>
      </c>
      <c r="N28" s="136"/>
      <c r="O28" s="137"/>
      <c r="P28" s="138"/>
      <c r="Q28" s="137"/>
      <c r="R28" s="137"/>
      <c r="S28" s="137"/>
      <c r="T28" s="137"/>
      <c r="U28" s="137"/>
      <c r="V28" s="139"/>
      <c r="W28" s="137"/>
      <c r="X28" s="137"/>
      <c r="Y28" s="140"/>
      <c r="Z28" s="137"/>
      <c r="AA28" s="137"/>
      <c r="AB28" s="137"/>
      <c r="AC28" s="137"/>
      <c r="AD28" s="140"/>
      <c r="AE28" s="137"/>
      <c r="AF28" s="137"/>
      <c r="AG28" s="141"/>
      <c r="AH28" s="141"/>
      <c r="AI28" s="137"/>
      <c r="AJ28" s="137"/>
      <c r="AK28" s="142"/>
      <c r="AL28" s="142"/>
      <c r="AM28" s="142"/>
      <c r="AN28" s="143" t="n">
        <f aca="false">SUM(N28:V28)+SUM(AG28:AK28)</f>
        <v>0</v>
      </c>
      <c r="AO28" s="169"/>
      <c r="AP28" s="169"/>
      <c r="AQ28" s="169"/>
      <c r="AR28" s="169"/>
      <c r="AS28" s="155"/>
      <c r="AT28" s="155"/>
      <c r="AU28" s="155"/>
    </row>
    <row r="29" customFormat="false" ht="29.25" hidden="false" customHeight="true" outlineLevel="0" collapsed="false">
      <c r="A29" s="127"/>
      <c r="B29" s="128"/>
      <c r="C29" s="129" t="n">
        <v>38</v>
      </c>
      <c r="D29" s="144" t="s">
        <v>72</v>
      </c>
      <c r="E29" s="131" t="s">
        <v>63</v>
      </c>
      <c r="F29" s="132" t="s">
        <v>78</v>
      </c>
      <c r="G29" s="132" t="s">
        <v>65</v>
      </c>
      <c r="H29" s="133" t="s">
        <v>50</v>
      </c>
      <c r="I29" s="45" t="n">
        <v>30</v>
      </c>
      <c r="J29" s="134" t="n">
        <v>34</v>
      </c>
      <c r="K29" s="47"/>
      <c r="L29" s="48" t="n">
        <f aca="false">K29-(SUM(AO29:AU29))</f>
        <v>0</v>
      </c>
      <c r="M29" s="49" t="str">
        <f aca="false">IF(L29&lt;=0,"ATENÇÃO","OK")</f>
        <v>ATENÇÃO</v>
      </c>
      <c r="N29" s="136"/>
      <c r="O29" s="137"/>
      <c r="P29" s="138"/>
      <c r="Q29" s="137"/>
      <c r="R29" s="137"/>
      <c r="S29" s="137"/>
      <c r="T29" s="137"/>
      <c r="U29" s="137"/>
      <c r="V29" s="139"/>
      <c r="W29" s="137"/>
      <c r="X29" s="137"/>
      <c r="Y29" s="140"/>
      <c r="Z29" s="137"/>
      <c r="AA29" s="137"/>
      <c r="AB29" s="137"/>
      <c r="AC29" s="137"/>
      <c r="AD29" s="140"/>
      <c r="AE29" s="137"/>
      <c r="AF29" s="137"/>
      <c r="AG29" s="141"/>
      <c r="AH29" s="141"/>
      <c r="AI29" s="137"/>
      <c r="AJ29" s="137"/>
      <c r="AK29" s="142"/>
      <c r="AL29" s="142"/>
      <c r="AM29" s="142"/>
      <c r="AN29" s="143" t="n">
        <f aca="false">SUM(N29:V29)+SUM(AG29:AK29)</f>
        <v>0</v>
      </c>
      <c r="AO29" s="169"/>
      <c r="AP29" s="169"/>
      <c r="AQ29" s="169"/>
      <c r="AR29" s="169"/>
      <c r="AS29" s="155"/>
      <c r="AT29" s="155"/>
      <c r="AU29" s="155"/>
    </row>
    <row r="30" customFormat="false" ht="29.25" hidden="false" customHeight="true" outlineLevel="0" collapsed="false">
      <c r="A30" s="127"/>
      <c r="B30" s="128"/>
      <c r="C30" s="129" t="n">
        <v>39</v>
      </c>
      <c r="D30" s="144" t="s">
        <v>73</v>
      </c>
      <c r="E30" s="131" t="s">
        <v>63</v>
      </c>
      <c r="F30" s="132" t="s">
        <v>78</v>
      </c>
      <c r="G30" s="132" t="s">
        <v>74</v>
      </c>
      <c r="H30" s="133" t="s">
        <v>50</v>
      </c>
      <c r="I30" s="45" t="n">
        <v>30</v>
      </c>
      <c r="J30" s="134" t="n">
        <v>27</v>
      </c>
      <c r="K30" s="47"/>
      <c r="L30" s="48" t="n">
        <f aca="false">K30-(SUM(AO30:AU30))</f>
        <v>0</v>
      </c>
      <c r="M30" s="49" t="str">
        <f aca="false">IF(L30&lt;=0,"ATENÇÃO","OK")</f>
        <v>ATENÇÃO</v>
      </c>
      <c r="N30" s="136"/>
      <c r="O30" s="137"/>
      <c r="P30" s="138"/>
      <c r="Q30" s="137"/>
      <c r="R30" s="137"/>
      <c r="S30" s="137"/>
      <c r="T30" s="137"/>
      <c r="U30" s="137"/>
      <c r="V30" s="139"/>
      <c r="W30" s="137"/>
      <c r="X30" s="137"/>
      <c r="Y30" s="140"/>
      <c r="Z30" s="137"/>
      <c r="AA30" s="137"/>
      <c r="AB30" s="137"/>
      <c r="AC30" s="137"/>
      <c r="AD30" s="140"/>
      <c r="AE30" s="137"/>
      <c r="AF30" s="137"/>
      <c r="AG30" s="141"/>
      <c r="AH30" s="141"/>
      <c r="AI30" s="137"/>
      <c r="AJ30" s="137"/>
      <c r="AK30" s="142"/>
      <c r="AL30" s="142"/>
      <c r="AM30" s="142"/>
      <c r="AN30" s="143" t="n">
        <f aca="false">SUM(N30:V30)+SUM(AG30:AK30)</f>
        <v>0</v>
      </c>
      <c r="AO30" s="169"/>
      <c r="AP30" s="169"/>
      <c r="AQ30" s="169"/>
      <c r="AR30" s="169"/>
      <c r="AS30" s="155"/>
      <c r="AT30" s="155"/>
      <c r="AU30" s="155"/>
    </row>
    <row r="31" customFormat="false" ht="29.25" hidden="false" customHeight="true" outlineLevel="0" collapsed="false">
      <c r="A31" s="127"/>
      <c r="B31" s="128"/>
      <c r="C31" s="129" t="n">
        <v>40</v>
      </c>
      <c r="D31" s="144" t="s">
        <v>75</v>
      </c>
      <c r="E31" s="131" t="s">
        <v>63</v>
      </c>
      <c r="F31" s="132" t="s">
        <v>78</v>
      </c>
      <c r="G31" s="132" t="s">
        <v>74</v>
      </c>
      <c r="H31" s="133" t="s">
        <v>50</v>
      </c>
      <c r="I31" s="45" t="n">
        <v>30</v>
      </c>
      <c r="J31" s="134" t="n">
        <v>31</v>
      </c>
      <c r="K31" s="47"/>
      <c r="L31" s="48" t="n">
        <f aca="false">K31-(SUM(AO31:AU31))</f>
        <v>0</v>
      </c>
      <c r="M31" s="49" t="str">
        <f aca="false">IF(L31&lt;=0,"ATENÇÃO","OK")</f>
        <v>ATENÇÃO</v>
      </c>
      <c r="N31" s="136"/>
      <c r="O31" s="137"/>
      <c r="P31" s="138"/>
      <c r="Q31" s="137"/>
      <c r="R31" s="137"/>
      <c r="S31" s="137"/>
      <c r="T31" s="137"/>
      <c r="U31" s="137"/>
      <c r="V31" s="139"/>
      <c r="W31" s="137"/>
      <c r="X31" s="137"/>
      <c r="Y31" s="140"/>
      <c r="Z31" s="137"/>
      <c r="AA31" s="137"/>
      <c r="AB31" s="137"/>
      <c r="AC31" s="137"/>
      <c r="AD31" s="140"/>
      <c r="AE31" s="137"/>
      <c r="AF31" s="137"/>
      <c r="AG31" s="141"/>
      <c r="AH31" s="141"/>
      <c r="AI31" s="137"/>
      <c r="AJ31" s="137"/>
      <c r="AK31" s="142"/>
      <c r="AL31" s="142"/>
      <c r="AM31" s="142"/>
      <c r="AN31" s="143" t="n">
        <f aca="false">SUM(N31:V31)+SUM(AG31:AK31)</f>
        <v>0</v>
      </c>
      <c r="AO31" s="169"/>
      <c r="AP31" s="169"/>
      <c r="AQ31" s="169"/>
      <c r="AR31" s="169"/>
      <c r="AS31" s="155"/>
      <c r="AT31" s="155"/>
      <c r="AU31" s="155"/>
    </row>
    <row r="32" customFormat="false" ht="29.25" hidden="false" customHeight="true" outlineLevel="0" collapsed="false">
      <c r="A32" s="127"/>
      <c r="B32" s="128"/>
      <c r="C32" s="129" t="n">
        <v>41</v>
      </c>
      <c r="D32" s="144" t="s">
        <v>76</v>
      </c>
      <c r="E32" s="131" t="s">
        <v>63</v>
      </c>
      <c r="F32" s="132" t="s">
        <v>78</v>
      </c>
      <c r="G32" s="132" t="s">
        <v>74</v>
      </c>
      <c r="H32" s="133" t="s">
        <v>50</v>
      </c>
      <c r="I32" s="45" t="n">
        <v>30</v>
      </c>
      <c r="J32" s="134" t="n">
        <v>37</v>
      </c>
      <c r="K32" s="47"/>
      <c r="L32" s="48" t="n">
        <f aca="false">K32-(SUM(AO32:AU32))</f>
        <v>0</v>
      </c>
      <c r="M32" s="49" t="str">
        <f aca="false">IF(L32&lt;=0,"ATENÇÃO","OK")</f>
        <v>ATENÇÃO</v>
      </c>
      <c r="N32" s="136"/>
      <c r="O32" s="137"/>
      <c r="P32" s="142"/>
      <c r="Q32" s="142"/>
      <c r="R32" s="137"/>
      <c r="S32" s="137"/>
      <c r="T32" s="137"/>
      <c r="U32" s="137"/>
      <c r="V32" s="142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41"/>
      <c r="AH32" s="137"/>
      <c r="AI32" s="137"/>
      <c r="AJ32" s="137"/>
      <c r="AK32" s="142"/>
      <c r="AL32" s="142"/>
      <c r="AM32" s="142"/>
      <c r="AN32" s="143" t="n">
        <f aca="false">SUM(N32:V32)+SUM(AG32:AK32)</f>
        <v>0</v>
      </c>
      <c r="AO32" s="169"/>
      <c r="AP32" s="169"/>
      <c r="AQ32" s="169"/>
      <c r="AR32" s="169"/>
      <c r="AS32" s="155"/>
      <c r="AT32" s="155"/>
      <c r="AU32" s="155"/>
    </row>
    <row r="33" customFormat="false" ht="29.25" hidden="false" customHeight="true" outlineLevel="0" collapsed="false">
      <c r="A33" s="127"/>
      <c r="B33" s="128"/>
      <c r="C33" s="129" t="n">
        <v>42</v>
      </c>
      <c r="D33" s="145" t="s">
        <v>77</v>
      </c>
      <c r="E33" s="131" t="s">
        <v>63</v>
      </c>
      <c r="F33" s="132" t="s">
        <v>78</v>
      </c>
      <c r="G33" s="132" t="s">
        <v>67</v>
      </c>
      <c r="H33" s="133" t="s">
        <v>50</v>
      </c>
      <c r="I33" s="45" t="n">
        <v>30</v>
      </c>
      <c r="J33" s="146" t="n">
        <v>87</v>
      </c>
      <c r="K33" s="47"/>
      <c r="L33" s="48" t="n">
        <f aca="false">K33-(SUM(AO33:AU33))</f>
        <v>0</v>
      </c>
      <c r="M33" s="49" t="str">
        <f aca="false">IF(L33&lt;=0,"ATENÇÃO","OK")</f>
        <v>ATENÇÃO</v>
      </c>
      <c r="N33" s="136"/>
      <c r="O33" s="147"/>
      <c r="P33" s="148"/>
      <c r="Q33" s="148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1"/>
      <c r="AH33" s="137"/>
      <c r="AI33" s="137"/>
      <c r="AJ33" s="137"/>
      <c r="AK33" s="149"/>
      <c r="AL33" s="149"/>
      <c r="AM33" s="149"/>
      <c r="AN33" s="143" t="n">
        <f aca="false">SUM(N33:V33)+SUM(AG33:AK33)</f>
        <v>0</v>
      </c>
      <c r="AO33" s="169"/>
      <c r="AP33" s="169"/>
      <c r="AQ33" s="169"/>
      <c r="AR33" s="169"/>
      <c r="AS33" s="155"/>
      <c r="AT33" s="155"/>
      <c r="AU33" s="155"/>
    </row>
  </sheetData>
  <autoFilter ref="B2:AN2"/>
  <mergeCells count="10">
    <mergeCell ref="A1:C1"/>
    <mergeCell ref="E1:F1"/>
    <mergeCell ref="G1:Q1"/>
    <mergeCell ref="R1:AN1"/>
    <mergeCell ref="A3:A13"/>
    <mergeCell ref="B3:B13"/>
    <mergeCell ref="A14:A23"/>
    <mergeCell ref="B14:B23"/>
    <mergeCell ref="A24:A33"/>
    <mergeCell ref="B24:B3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2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R33"/>
  <sheetViews>
    <sheetView showFormulas="false" showGridLines="false" showRowColHeaders="true" showZeros="true" rightToLeft="false" tabSelected="false" showOutlineSymbols="true" defaultGridColor="true" view="normal" topLeftCell="A1" colorId="64" zoomScale="55" zoomScaleNormal="55" zoomScalePageLayoutView="100" workbookViewId="0">
      <pane xSplit="3" ySplit="2" topLeftCell="E3" activePane="bottomRight" state="frozen"/>
      <selection pane="topLeft" activeCell="A1" activeCellId="0" sqref="A1"/>
      <selection pane="topRight" activeCell="E1" activeCellId="0" sqref="E1"/>
      <selection pane="bottomLeft" activeCell="A3" activeCellId="0" sqref="A3"/>
      <selection pane="bottomRight" activeCell="AR32" activeCellId="0" sqref="AR32"/>
    </sheetView>
  </sheetViews>
  <sheetFormatPr defaultRowHeight="20.2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1" width="13.57"/>
    <col collapsed="false" customWidth="true" hidden="false" outlineLevel="0" max="3" min="3" style="1" width="9.14"/>
    <col collapsed="false" customWidth="true" hidden="false" outlineLevel="0" max="4" min="4" style="2" width="112.42"/>
    <col collapsed="false" customWidth="true" hidden="false" outlineLevel="0" max="5" min="5" style="3" width="15.57"/>
    <col collapsed="false" customWidth="true" hidden="false" outlineLevel="0" max="6" min="6" style="4" width="14.43"/>
    <col collapsed="false" customWidth="true" hidden="false" outlineLevel="0" max="7" min="7" style="4" width="17.58"/>
    <col collapsed="false" customWidth="true" hidden="false" outlineLevel="0" max="8" min="8" style="4" width="13.43"/>
    <col collapsed="false" customWidth="true" hidden="false" outlineLevel="0" max="9" min="9" style="4" width="9"/>
    <col collapsed="false" customWidth="true" hidden="false" outlineLevel="0" max="10" min="10" style="4" width="15.15"/>
    <col collapsed="false" customWidth="true" hidden="false" outlineLevel="0" max="12" min="11" style="4" width="9.42"/>
    <col collapsed="false" customWidth="true" hidden="false" outlineLevel="0" max="13" min="13" style="4" width="13.01"/>
    <col collapsed="false" customWidth="true" hidden="false" outlineLevel="0" max="14" min="14" style="5" width="6.71"/>
    <col collapsed="false" customWidth="true" hidden="true" outlineLevel="0" max="15" min="15" style="5" width="7.71"/>
    <col collapsed="false" customWidth="true" hidden="true" outlineLevel="0" max="16" min="16" style="5" width="8.71"/>
    <col collapsed="false" customWidth="true" hidden="true" outlineLevel="0" max="17" min="17" style="5" width="10.29"/>
    <col collapsed="false" customWidth="true" hidden="true" outlineLevel="0" max="18" min="18" style="5" width="8.86"/>
    <col collapsed="false" customWidth="true" hidden="true" outlineLevel="0" max="19" min="19" style="5" width="9.29"/>
    <col collapsed="false" customWidth="true" hidden="true" outlineLevel="0" max="21" min="20" style="5" width="6.71"/>
    <col collapsed="false" customWidth="true" hidden="true" outlineLevel="0" max="22" min="22" style="5" width="9.71"/>
    <col collapsed="false" customWidth="true" hidden="true" outlineLevel="0" max="36" min="23" style="5" width="6.86"/>
    <col collapsed="false" customWidth="true" hidden="true" outlineLevel="0" max="37" min="37" style="5" width="14.43"/>
    <col collapsed="false" customWidth="true" hidden="true" outlineLevel="0" max="38" min="38" style="5" width="10.85"/>
    <col collapsed="false" customWidth="false" hidden="true" outlineLevel="0" max="39" min="39" style="5" width="11.57"/>
    <col collapsed="false" customWidth="true" hidden="false" outlineLevel="0" max="40" min="40" style="6" width="11.71"/>
    <col collapsed="false" customWidth="true" hidden="false" outlineLevel="0" max="41" min="41" style="7" width="13.29"/>
    <col collapsed="false" customWidth="true" hidden="false" outlineLevel="0" max="42" min="42" style="7" width="14.86"/>
    <col collapsed="false" customWidth="true" hidden="false" outlineLevel="0" max="43" min="43" style="7" width="13.14"/>
    <col collapsed="false" customWidth="true" hidden="false" outlineLevel="0" max="44" min="44" style="7" width="16.14"/>
    <col collapsed="false" customWidth="true" hidden="false" outlineLevel="0" max="943" min="45" style="7" width="9.14"/>
    <col collapsed="false" customWidth="true" hidden="false" outlineLevel="0" max="1025" min="944" style="0" width="8.67"/>
  </cols>
  <sheetData>
    <row r="1" customFormat="false" ht="45.75" hidden="false" customHeight="true" outlineLevel="0" collapsed="false">
      <c r="A1" s="8" t="s">
        <v>0</v>
      </c>
      <c r="B1" s="8"/>
      <c r="C1" s="8"/>
      <c r="D1" s="9" t="s">
        <v>1</v>
      </c>
      <c r="E1" s="8" t="s">
        <v>2</v>
      </c>
      <c r="F1" s="8"/>
      <c r="G1" s="150" t="s">
        <v>3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="38" customFormat="true" ht="183" hidden="false" customHeight="true" outlineLevel="0" collapsed="false">
      <c r="A2" s="12" t="s">
        <v>4</v>
      </c>
      <c r="B2" s="13" t="s">
        <v>5</v>
      </c>
      <c r="C2" s="13" t="s">
        <v>6</v>
      </c>
      <c r="D2" s="14" t="s">
        <v>7</v>
      </c>
      <c r="E2" s="15" t="s">
        <v>8</v>
      </c>
      <c r="F2" s="16" t="s">
        <v>9</v>
      </c>
      <c r="G2" s="16" t="s">
        <v>10</v>
      </c>
      <c r="H2" s="16" t="s">
        <v>11</v>
      </c>
      <c r="I2" s="17" t="s">
        <v>12</v>
      </c>
      <c r="J2" s="17" t="s">
        <v>13</v>
      </c>
      <c r="K2" s="17" t="s">
        <v>14</v>
      </c>
      <c r="L2" s="17" t="s">
        <v>15</v>
      </c>
      <c r="M2" s="18" t="s">
        <v>16</v>
      </c>
      <c r="N2" s="19" t="s">
        <v>17</v>
      </c>
      <c r="O2" s="20" t="s">
        <v>18</v>
      </c>
      <c r="P2" s="21" t="s">
        <v>19</v>
      </c>
      <c r="Q2" s="22" t="s">
        <v>20</v>
      </c>
      <c r="R2" s="23" t="s">
        <v>21</v>
      </c>
      <c r="S2" s="24" t="s">
        <v>22</v>
      </c>
      <c r="T2" s="25" t="s">
        <v>23</v>
      </c>
      <c r="U2" s="26" t="s">
        <v>24</v>
      </c>
      <c r="V2" s="27" t="s">
        <v>25</v>
      </c>
      <c r="W2" s="27" t="s">
        <v>26</v>
      </c>
      <c r="X2" s="27" t="s">
        <v>27</v>
      </c>
      <c r="Y2" s="27" t="s">
        <v>28</v>
      </c>
      <c r="Z2" s="27" t="s">
        <v>29</v>
      </c>
      <c r="AA2" s="27" t="s">
        <v>30</v>
      </c>
      <c r="AB2" s="27" t="s">
        <v>31</v>
      </c>
      <c r="AC2" s="27" t="s">
        <v>32</v>
      </c>
      <c r="AD2" s="27" t="s">
        <v>33</v>
      </c>
      <c r="AE2" s="27" t="s">
        <v>34</v>
      </c>
      <c r="AF2" s="27" t="s">
        <v>35</v>
      </c>
      <c r="AG2" s="28" t="s">
        <v>36</v>
      </c>
      <c r="AH2" s="28" t="s">
        <v>37</v>
      </c>
      <c r="AI2" s="29" t="s">
        <v>38</v>
      </c>
      <c r="AJ2" s="30" t="s">
        <v>39</v>
      </c>
      <c r="AK2" s="31" t="s">
        <v>40</v>
      </c>
      <c r="AL2" s="32" t="s">
        <v>41</v>
      </c>
      <c r="AM2" s="33" t="s">
        <v>42</v>
      </c>
      <c r="AN2" s="34" t="s">
        <v>43</v>
      </c>
      <c r="AO2" s="35" t="s">
        <v>87</v>
      </c>
      <c r="AP2" s="35" t="s">
        <v>87</v>
      </c>
      <c r="AQ2" s="35" t="s">
        <v>87</v>
      </c>
      <c r="AR2" s="35" t="s">
        <v>87</v>
      </c>
    </row>
    <row r="3" customFormat="false" ht="31.5" hidden="false" customHeight="true" outlineLevel="0" collapsed="false">
      <c r="A3" s="39" t="s">
        <v>46</v>
      </c>
      <c r="B3" s="40" t="n">
        <v>1</v>
      </c>
      <c r="C3" s="41" t="n">
        <v>1</v>
      </c>
      <c r="D3" s="42" t="s">
        <v>47</v>
      </c>
      <c r="E3" s="43" t="s">
        <v>48</v>
      </c>
      <c r="F3" s="44" t="s">
        <v>49</v>
      </c>
      <c r="G3" s="45"/>
      <c r="H3" s="44" t="s">
        <v>50</v>
      </c>
      <c r="I3" s="44" t="n">
        <v>30</v>
      </c>
      <c r="J3" s="46" t="n">
        <v>10</v>
      </c>
      <c r="K3" s="47"/>
      <c r="L3" s="48" t="n">
        <f aca="false">K3-(SUM(AO3:AR3))</f>
        <v>0</v>
      </c>
      <c r="M3" s="49" t="str">
        <f aca="false">IF(L5&lt;=0,"ATENÇÃO","OK")</f>
        <v>ATENÇÃO</v>
      </c>
      <c r="N3" s="50"/>
      <c r="O3" s="51"/>
      <c r="P3" s="50"/>
      <c r="Q3" s="50"/>
      <c r="R3" s="50"/>
      <c r="S3" s="50"/>
      <c r="T3" s="50"/>
      <c r="U3" s="50"/>
      <c r="V3" s="52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3" t="n">
        <f aca="false">SUM(N3:V3)+SUM(AG3:AK3)</f>
        <v>0</v>
      </c>
      <c r="AO3" s="151"/>
      <c r="AP3" s="151"/>
      <c r="AQ3" s="151"/>
      <c r="AR3" s="151"/>
    </row>
    <row r="4" customFormat="false" ht="31.5" hidden="false" customHeight="true" outlineLevel="0" collapsed="false">
      <c r="A4" s="39"/>
      <c r="B4" s="40"/>
      <c r="C4" s="41" t="n">
        <v>2</v>
      </c>
      <c r="D4" s="57" t="s">
        <v>51</v>
      </c>
      <c r="E4" s="43" t="s">
        <v>48</v>
      </c>
      <c r="F4" s="44" t="s">
        <v>49</v>
      </c>
      <c r="G4" s="45"/>
      <c r="H4" s="44" t="s">
        <v>50</v>
      </c>
      <c r="I4" s="44" t="n">
        <v>30</v>
      </c>
      <c r="J4" s="46" t="n">
        <v>22</v>
      </c>
      <c r="K4" s="47"/>
      <c r="L4" s="48" t="n">
        <f aca="false">K4-(SUM(AO4:AR4))</f>
        <v>0</v>
      </c>
      <c r="M4" s="49" t="str">
        <f aca="false">IF(L6&lt;=0,"ATENÇÃO","OK")</f>
        <v>ATENÇÃO</v>
      </c>
      <c r="N4" s="58"/>
      <c r="O4" s="59"/>
      <c r="P4" s="58"/>
      <c r="Q4" s="58"/>
      <c r="R4" s="58"/>
      <c r="S4" s="58"/>
      <c r="T4" s="58"/>
      <c r="U4" s="58"/>
      <c r="V4" s="60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3" t="n">
        <f aca="false">SUM(N4:V4)+SUM(AG4:AK4)</f>
        <v>0</v>
      </c>
      <c r="AO4" s="154"/>
      <c r="AP4" s="154"/>
      <c r="AQ4" s="154"/>
      <c r="AR4" s="154"/>
    </row>
    <row r="5" customFormat="false" ht="32.25" hidden="false" customHeight="true" outlineLevel="0" collapsed="false">
      <c r="A5" s="39"/>
      <c r="B5" s="40"/>
      <c r="C5" s="41" t="n">
        <v>3</v>
      </c>
      <c r="D5" s="57" t="s">
        <v>52</v>
      </c>
      <c r="E5" s="43" t="s">
        <v>48</v>
      </c>
      <c r="F5" s="44" t="s">
        <v>49</v>
      </c>
      <c r="G5" s="45"/>
      <c r="H5" s="44" t="s">
        <v>50</v>
      </c>
      <c r="I5" s="44" t="n">
        <v>30</v>
      </c>
      <c r="J5" s="46" t="n">
        <v>25</v>
      </c>
      <c r="K5" s="47"/>
      <c r="L5" s="48" t="n">
        <f aca="false">K5-(SUM(AO5:AR5))</f>
        <v>0</v>
      </c>
      <c r="M5" s="49" t="str">
        <f aca="false">IF(L7&lt;=0,"ATENÇÃO","OK")</f>
        <v>ATENÇÃO</v>
      </c>
      <c r="N5" s="64"/>
      <c r="O5" s="65"/>
      <c r="P5" s="64"/>
      <c r="Q5" s="64"/>
      <c r="R5" s="64"/>
      <c r="S5" s="64"/>
      <c r="T5" s="64"/>
      <c r="U5" s="64"/>
      <c r="V5" s="66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53" t="n">
        <f aca="false">SUM(N5:V5)+SUM(AG5:AK5)</f>
        <v>0</v>
      </c>
      <c r="AO5" s="157"/>
      <c r="AP5" s="157"/>
      <c r="AQ5" s="157"/>
      <c r="AR5" s="157"/>
    </row>
    <row r="6" customFormat="false" ht="39.6" hidden="false" customHeight="true" outlineLevel="0" collapsed="false">
      <c r="A6" s="39"/>
      <c r="B6" s="40"/>
      <c r="C6" s="41" t="n">
        <v>4</v>
      </c>
      <c r="D6" s="57" t="s">
        <v>53</v>
      </c>
      <c r="E6" s="43" t="s">
        <v>48</v>
      </c>
      <c r="F6" s="44" t="s">
        <v>49</v>
      </c>
      <c r="G6" s="45"/>
      <c r="H6" s="44" t="s">
        <v>50</v>
      </c>
      <c r="I6" s="44" t="n">
        <v>30</v>
      </c>
      <c r="J6" s="46" t="n">
        <v>40</v>
      </c>
      <c r="K6" s="47"/>
      <c r="L6" s="48" t="n">
        <f aca="false">K6-(SUM(AO6:AR6))</f>
        <v>0</v>
      </c>
      <c r="M6" s="49" t="str">
        <f aca="false">IF(L8&lt;=0,"ATENÇÃO","OK")</f>
        <v>ATENÇÃO</v>
      </c>
      <c r="N6" s="64"/>
      <c r="O6" s="65"/>
      <c r="P6" s="64"/>
      <c r="Q6" s="64"/>
      <c r="R6" s="64"/>
      <c r="S6" s="64"/>
      <c r="T6" s="64"/>
      <c r="U6" s="64"/>
      <c r="V6" s="66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53" t="n">
        <f aca="false">SUM(N6:V6)+SUM(AG6:AK6)</f>
        <v>0</v>
      </c>
      <c r="AO6" s="157"/>
      <c r="AP6" s="157"/>
      <c r="AQ6" s="157"/>
      <c r="AR6" s="157"/>
    </row>
    <row r="7" customFormat="false" ht="39.6" hidden="false" customHeight="true" outlineLevel="0" collapsed="false">
      <c r="A7" s="39"/>
      <c r="B7" s="40"/>
      <c r="C7" s="41" t="n">
        <v>5</v>
      </c>
      <c r="D7" s="57" t="s">
        <v>54</v>
      </c>
      <c r="E7" s="43" t="s">
        <v>48</v>
      </c>
      <c r="F7" s="44" t="s">
        <v>49</v>
      </c>
      <c r="G7" s="45"/>
      <c r="H7" s="44" t="s">
        <v>50</v>
      </c>
      <c r="I7" s="44" t="n">
        <v>30</v>
      </c>
      <c r="J7" s="46" t="n">
        <v>40</v>
      </c>
      <c r="K7" s="47"/>
      <c r="L7" s="48" t="n">
        <f aca="false">K7-(SUM(AO7:AR7))</f>
        <v>0</v>
      </c>
      <c r="M7" s="49" t="str">
        <f aca="false">IF(L9&lt;=0,"ATENÇÃO","OK")</f>
        <v>ATENÇÃO</v>
      </c>
      <c r="N7" s="64"/>
      <c r="O7" s="65"/>
      <c r="P7" s="64"/>
      <c r="Q7" s="64"/>
      <c r="R7" s="64"/>
      <c r="S7" s="64"/>
      <c r="T7" s="64"/>
      <c r="U7" s="64"/>
      <c r="V7" s="66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53" t="n">
        <f aca="false">SUM(N7:V7)+SUM(AG7:AK7)</f>
        <v>0</v>
      </c>
      <c r="AO7" s="157"/>
      <c r="AP7" s="157"/>
      <c r="AQ7" s="157"/>
      <c r="AR7" s="157"/>
    </row>
    <row r="8" customFormat="false" ht="39.6" hidden="false" customHeight="true" outlineLevel="0" collapsed="false">
      <c r="A8" s="39"/>
      <c r="B8" s="40"/>
      <c r="C8" s="41" t="n">
        <v>6</v>
      </c>
      <c r="D8" s="57" t="s">
        <v>55</v>
      </c>
      <c r="E8" s="43" t="s">
        <v>48</v>
      </c>
      <c r="F8" s="44" t="s">
        <v>49</v>
      </c>
      <c r="G8" s="45"/>
      <c r="H8" s="44" t="s">
        <v>50</v>
      </c>
      <c r="I8" s="44" t="n">
        <v>30</v>
      </c>
      <c r="J8" s="46" t="n">
        <v>40</v>
      </c>
      <c r="K8" s="47"/>
      <c r="L8" s="48" t="n">
        <f aca="false">K8-(SUM(AO8:AR8))</f>
        <v>0</v>
      </c>
      <c r="M8" s="49" t="str">
        <f aca="false">IF(L10&lt;=0,"ATENÇÃO","OK")</f>
        <v>ATENÇÃO</v>
      </c>
      <c r="N8" s="64"/>
      <c r="O8" s="65"/>
      <c r="P8" s="64"/>
      <c r="Q8" s="64"/>
      <c r="R8" s="64"/>
      <c r="S8" s="64"/>
      <c r="T8" s="64"/>
      <c r="U8" s="64"/>
      <c r="V8" s="66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53" t="n">
        <f aca="false">SUM(N8:V8)+SUM(AG8:AK8)</f>
        <v>0</v>
      </c>
      <c r="AO8" s="157"/>
      <c r="AP8" s="157"/>
      <c r="AQ8" s="157"/>
      <c r="AR8" s="157"/>
    </row>
    <row r="9" customFormat="false" ht="39.6" hidden="false" customHeight="true" outlineLevel="0" collapsed="false">
      <c r="A9" s="39"/>
      <c r="B9" s="40"/>
      <c r="C9" s="41" t="n">
        <v>7</v>
      </c>
      <c r="D9" s="57" t="s">
        <v>56</v>
      </c>
      <c r="E9" s="43" t="s">
        <v>48</v>
      </c>
      <c r="F9" s="44" t="s">
        <v>49</v>
      </c>
      <c r="G9" s="45"/>
      <c r="H9" s="44" t="s">
        <v>50</v>
      </c>
      <c r="I9" s="44" t="n">
        <v>30</v>
      </c>
      <c r="J9" s="46" t="n">
        <v>33.5</v>
      </c>
      <c r="K9" s="47"/>
      <c r="L9" s="48" t="n">
        <f aca="false">K9-(SUM(AO9:AR9))</f>
        <v>0</v>
      </c>
      <c r="M9" s="49" t="str">
        <f aca="false">IF(L11&lt;=0,"ATENÇÃO","OK")</f>
        <v>ATENÇÃO</v>
      </c>
      <c r="N9" s="64"/>
      <c r="O9" s="65"/>
      <c r="P9" s="64"/>
      <c r="Q9" s="64"/>
      <c r="R9" s="64"/>
      <c r="S9" s="64"/>
      <c r="T9" s="64"/>
      <c r="U9" s="64"/>
      <c r="V9" s="66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53" t="n">
        <f aca="false">SUM(N9:V9)+SUM(AG9:AK9)</f>
        <v>0</v>
      </c>
      <c r="AO9" s="157"/>
      <c r="AP9" s="157"/>
      <c r="AQ9" s="157"/>
      <c r="AR9" s="157"/>
    </row>
    <row r="10" customFormat="false" ht="35.45" hidden="false" customHeight="true" outlineLevel="0" collapsed="false">
      <c r="A10" s="39"/>
      <c r="B10" s="40"/>
      <c r="C10" s="41" t="n">
        <v>8</v>
      </c>
      <c r="D10" s="57" t="s">
        <v>57</v>
      </c>
      <c r="E10" s="43" t="s">
        <v>48</v>
      </c>
      <c r="F10" s="44" t="s">
        <v>49</v>
      </c>
      <c r="G10" s="45"/>
      <c r="H10" s="44" t="s">
        <v>50</v>
      </c>
      <c r="I10" s="44" t="n">
        <v>30</v>
      </c>
      <c r="J10" s="46" t="n">
        <v>42</v>
      </c>
      <c r="K10" s="47"/>
      <c r="L10" s="48" t="n">
        <f aca="false">K10-(SUM(AO10:AR10))</f>
        <v>0</v>
      </c>
      <c r="M10" s="49" t="str">
        <f aca="false">IF(L12&lt;=0,"ATENÇÃO","OK")</f>
        <v>ATENÇÃO</v>
      </c>
      <c r="N10" s="64"/>
      <c r="O10" s="65"/>
      <c r="P10" s="64"/>
      <c r="Q10" s="64"/>
      <c r="R10" s="64"/>
      <c r="S10" s="64"/>
      <c r="T10" s="64"/>
      <c r="U10" s="64"/>
      <c r="V10" s="66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53" t="n">
        <f aca="false">SUM(N10:V10)+SUM(AG10:AK10)</f>
        <v>0</v>
      </c>
      <c r="AO10" s="157"/>
      <c r="AP10" s="157"/>
      <c r="AQ10" s="157"/>
      <c r="AR10" s="157"/>
    </row>
    <row r="11" customFormat="false" ht="18.75" hidden="false" customHeight="false" outlineLevel="0" collapsed="false">
      <c r="A11" s="39"/>
      <c r="B11" s="40"/>
      <c r="C11" s="41" t="n">
        <v>9</v>
      </c>
      <c r="D11" s="68" t="s">
        <v>58</v>
      </c>
      <c r="E11" s="43" t="s">
        <v>48</v>
      </c>
      <c r="F11" s="44" t="s">
        <v>49</v>
      </c>
      <c r="G11" s="45"/>
      <c r="H11" s="44" t="s">
        <v>50</v>
      </c>
      <c r="I11" s="44" t="n">
        <v>30</v>
      </c>
      <c r="J11" s="46" t="n">
        <v>40</v>
      </c>
      <c r="K11" s="47"/>
      <c r="L11" s="48" t="n">
        <f aca="false">K11-(SUM(AO11:AR11))</f>
        <v>0</v>
      </c>
      <c r="M11" s="49" t="str">
        <f aca="false">IF(L13&lt;=0,"ATENÇÃO","OK")</f>
        <v>ATENÇÃO</v>
      </c>
      <c r="N11" s="64"/>
      <c r="O11" s="65"/>
      <c r="P11" s="64"/>
      <c r="Q11" s="64"/>
      <c r="R11" s="64"/>
      <c r="S11" s="64"/>
      <c r="T11" s="64"/>
      <c r="U11" s="64"/>
      <c r="V11" s="66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53" t="n">
        <f aca="false">SUM(N11:V11)+SUM(AG11:AK11)</f>
        <v>0</v>
      </c>
      <c r="AO11" s="157"/>
      <c r="AP11" s="157"/>
      <c r="AQ11" s="157"/>
      <c r="AR11" s="157"/>
    </row>
    <row r="12" customFormat="false" ht="18.75" hidden="false" customHeight="false" outlineLevel="0" collapsed="false">
      <c r="A12" s="39"/>
      <c r="B12" s="40"/>
      <c r="C12" s="41" t="n">
        <v>10</v>
      </c>
      <c r="D12" s="68" t="s">
        <v>59</v>
      </c>
      <c r="E12" s="43" t="s">
        <v>48</v>
      </c>
      <c r="F12" s="44" t="s">
        <v>49</v>
      </c>
      <c r="G12" s="45"/>
      <c r="H12" s="44" t="s">
        <v>50</v>
      </c>
      <c r="I12" s="44" t="n">
        <v>30</v>
      </c>
      <c r="J12" s="46" t="n">
        <v>40</v>
      </c>
      <c r="K12" s="47"/>
      <c r="L12" s="48" t="n">
        <f aca="false">K12-(SUM(AO12:AR12))</f>
        <v>0</v>
      </c>
      <c r="M12" s="49" t="str">
        <f aca="false">IF(L14&lt;=0,"ATENÇÃO","OK")</f>
        <v>ATENÇÃO</v>
      </c>
      <c r="N12" s="64"/>
      <c r="O12" s="65"/>
      <c r="P12" s="64"/>
      <c r="Q12" s="64"/>
      <c r="R12" s="64"/>
      <c r="S12" s="64"/>
      <c r="T12" s="64"/>
      <c r="U12" s="64"/>
      <c r="V12" s="66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53" t="n">
        <f aca="false">SUM(N12:V12)+SUM(AG12:AK12)</f>
        <v>0</v>
      </c>
      <c r="AO12" s="157"/>
      <c r="AP12" s="157"/>
      <c r="AQ12" s="157"/>
      <c r="AR12" s="157"/>
    </row>
    <row r="13" customFormat="false" ht="18.75" hidden="false" customHeight="false" outlineLevel="0" collapsed="false">
      <c r="A13" s="39"/>
      <c r="B13" s="40"/>
      <c r="C13" s="41" t="n">
        <v>11</v>
      </c>
      <c r="D13" s="69" t="s">
        <v>60</v>
      </c>
      <c r="E13" s="43" t="s">
        <v>48</v>
      </c>
      <c r="F13" s="44" t="s">
        <v>49</v>
      </c>
      <c r="G13" s="70"/>
      <c r="H13" s="44" t="s">
        <v>50</v>
      </c>
      <c r="I13" s="44" t="n">
        <v>30</v>
      </c>
      <c r="J13" s="46" t="n">
        <v>40</v>
      </c>
      <c r="K13" s="47"/>
      <c r="L13" s="48" t="n">
        <f aca="false">K13-(SUM(AO13:AR13))</f>
        <v>0</v>
      </c>
      <c r="M13" s="49" t="str">
        <f aca="false">IF(L22&lt;=0,"ATENÇÃO","OK")</f>
        <v>ATENÇÃO</v>
      </c>
      <c r="N13" s="64"/>
      <c r="O13" s="65"/>
      <c r="P13" s="64"/>
      <c r="Q13" s="64"/>
      <c r="R13" s="64"/>
      <c r="S13" s="64"/>
      <c r="T13" s="64"/>
      <c r="U13" s="64"/>
      <c r="V13" s="71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53" t="n">
        <f aca="false">SUM(N13:V13)+SUM(AG13:AK13)</f>
        <v>0</v>
      </c>
      <c r="AO13" s="158"/>
      <c r="AP13" s="158"/>
      <c r="AQ13" s="158"/>
      <c r="AR13" s="158"/>
    </row>
    <row r="14" customFormat="false" ht="28.7" hidden="false" customHeight="true" outlineLevel="0" collapsed="false">
      <c r="A14" s="161" t="s">
        <v>86</v>
      </c>
      <c r="B14" s="76" t="n">
        <v>2</v>
      </c>
      <c r="C14" s="77" t="n">
        <v>12</v>
      </c>
      <c r="D14" s="78" t="s">
        <v>62</v>
      </c>
      <c r="E14" s="79" t="s">
        <v>63</v>
      </c>
      <c r="F14" s="77" t="s">
        <v>64</v>
      </c>
      <c r="G14" s="80" t="s">
        <v>65</v>
      </c>
      <c r="H14" s="80" t="s">
        <v>50</v>
      </c>
      <c r="I14" s="81" t="n">
        <v>30</v>
      </c>
      <c r="J14" s="82" t="n">
        <v>134</v>
      </c>
      <c r="K14" s="82"/>
      <c r="L14" s="48" t="n">
        <f aca="false">K14-(SUM(AO14:AR14))</f>
        <v>0</v>
      </c>
      <c r="M14" s="83" t="str">
        <f aca="false">IF(L22&lt;=0,"ATENÇÃO","OK")</f>
        <v>ATENÇÃO</v>
      </c>
      <c r="N14" s="84"/>
      <c r="O14" s="85"/>
      <c r="P14" s="86"/>
      <c r="Q14" s="87"/>
      <c r="R14" s="84"/>
      <c r="S14" s="88"/>
      <c r="T14" s="84"/>
      <c r="U14" s="89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9"/>
      <c r="AI14" s="84"/>
      <c r="AJ14" s="84"/>
      <c r="AK14" s="84"/>
      <c r="AL14" s="84"/>
      <c r="AM14" s="84"/>
      <c r="AN14" s="53" t="n">
        <f aca="false">SUM(N14:V14)+SUM(AG14:AK14)</f>
        <v>0</v>
      </c>
      <c r="AO14" s="162"/>
      <c r="AP14" s="162"/>
      <c r="AQ14" s="162"/>
      <c r="AR14" s="162"/>
    </row>
    <row r="15" customFormat="false" ht="28.5" hidden="false" customHeight="true" outlineLevel="0" collapsed="false">
      <c r="A15" s="161"/>
      <c r="B15" s="76"/>
      <c r="C15" s="77" t="n">
        <v>13</v>
      </c>
      <c r="D15" s="93" t="s">
        <v>66</v>
      </c>
      <c r="E15" s="79" t="s">
        <v>63</v>
      </c>
      <c r="F15" s="77" t="s">
        <v>64</v>
      </c>
      <c r="G15" s="94" t="s">
        <v>67</v>
      </c>
      <c r="H15" s="80" t="s">
        <v>50</v>
      </c>
      <c r="I15" s="81" t="n">
        <v>30</v>
      </c>
      <c r="J15" s="82" t="n">
        <v>109</v>
      </c>
      <c r="K15" s="82"/>
      <c r="L15" s="48" t="n">
        <f aca="false">K15-(SUM(AO15:AR15))</f>
        <v>0</v>
      </c>
      <c r="M15" s="83" t="str">
        <f aca="false">IF(L23&lt;=0,"ATENÇÃO","OK")</f>
        <v>ATENÇÃO</v>
      </c>
      <c r="N15" s="95"/>
      <c r="O15" s="96"/>
      <c r="P15" s="97"/>
      <c r="Q15" s="98"/>
      <c r="R15" s="95"/>
      <c r="S15" s="99"/>
      <c r="T15" s="95"/>
      <c r="U15" s="100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100"/>
      <c r="AI15" s="95"/>
      <c r="AJ15" s="95"/>
      <c r="AK15" s="95"/>
      <c r="AL15" s="95"/>
      <c r="AM15" s="95"/>
      <c r="AN15" s="53" t="n">
        <f aca="false">SUM(N15:V15)+SUM(AG15:AK15)</f>
        <v>0</v>
      </c>
      <c r="AO15" s="165"/>
      <c r="AP15" s="165"/>
      <c r="AQ15" s="165"/>
      <c r="AR15" s="165"/>
    </row>
    <row r="16" customFormat="false" ht="28.7" hidden="false" customHeight="true" outlineLevel="0" collapsed="false">
      <c r="A16" s="161"/>
      <c r="B16" s="76"/>
      <c r="C16" s="77" t="n">
        <v>14</v>
      </c>
      <c r="D16" s="93" t="s">
        <v>68</v>
      </c>
      <c r="E16" s="79" t="s">
        <v>63</v>
      </c>
      <c r="F16" s="77" t="s">
        <v>64</v>
      </c>
      <c r="G16" s="94" t="s">
        <v>67</v>
      </c>
      <c r="H16" s="80" t="s">
        <v>50</v>
      </c>
      <c r="I16" s="81" t="n">
        <v>30</v>
      </c>
      <c r="J16" s="82" t="n">
        <v>109</v>
      </c>
      <c r="K16" s="82"/>
      <c r="L16" s="48" t="n">
        <f aca="false">K16-(SUM(AO16:AR16))</f>
        <v>0</v>
      </c>
      <c r="M16" s="83" t="str">
        <f aca="false">IF(L24&lt;=0,"ATENÇÃO","OK")</f>
        <v>OK</v>
      </c>
      <c r="N16" s="95"/>
      <c r="O16" s="96"/>
      <c r="P16" s="97"/>
      <c r="Q16" s="98"/>
      <c r="R16" s="95"/>
      <c r="S16" s="99"/>
      <c r="T16" s="95"/>
      <c r="U16" s="100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100"/>
      <c r="AI16" s="95"/>
      <c r="AJ16" s="95"/>
      <c r="AK16" s="95"/>
      <c r="AL16" s="95"/>
      <c r="AM16" s="95"/>
      <c r="AN16" s="53" t="n">
        <f aca="false">SUM(N16:V16)+SUM(AG16:AK16)</f>
        <v>0</v>
      </c>
      <c r="AO16" s="165"/>
      <c r="AP16" s="165"/>
      <c r="AQ16" s="165"/>
      <c r="AR16" s="165"/>
    </row>
    <row r="17" customFormat="false" ht="28.7" hidden="false" customHeight="true" outlineLevel="0" collapsed="false">
      <c r="A17" s="161"/>
      <c r="B17" s="76"/>
      <c r="C17" s="77" t="n">
        <v>15</v>
      </c>
      <c r="D17" s="93" t="s">
        <v>69</v>
      </c>
      <c r="E17" s="79" t="s">
        <v>63</v>
      </c>
      <c r="F17" s="77" t="s">
        <v>64</v>
      </c>
      <c r="G17" s="94" t="s">
        <v>70</v>
      </c>
      <c r="H17" s="80" t="s">
        <v>50</v>
      </c>
      <c r="I17" s="81" t="n">
        <v>30</v>
      </c>
      <c r="J17" s="82" t="n">
        <v>274</v>
      </c>
      <c r="K17" s="82"/>
      <c r="L17" s="48" t="n">
        <f aca="false">K17-(SUM(AO17:AR17))</f>
        <v>0</v>
      </c>
      <c r="M17" s="83" t="str">
        <f aca="false">IF(L32&lt;=0,"ATENÇÃO","OK")</f>
        <v>OK</v>
      </c>
      <c r="N17" s="95"/>
      <c r="O17" s="96"/>
      <c r="P17" s="97"/>
      <c r="Q17" s="98"/>
      <c r="R17" s="95"/>
      <c r="S17" s="99"/>
      <c r="T17" s="95"/>
      <c r="U17" s="100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100"/>
      <c r="AI17" s="95"/>
      <c r="AJ17" s="95"/>
      <c r="AK17" s="95"/>
      <c r="AL17" s="95"/>
      <c r="AM17" s="95"/>
      <c r="AN17" s="53" t="n">
        <f aca="false">SUM(N17:V17)+SUM(AG17:AK17)</f>
        <v>0</v>
      </c>
      <c r="AO17" s="165"/>
      <c r="AP17" s="165"/>
      <c r="AQ17" s="165"/>
      <c r="AR17" s="165"/>
    </row>
    <row r="18" customFormat="false" ht="28.7" hidden="false" customHeight="true" outlineLevel="0" collapsed="false">
      <c r="A18" s="161"/>
      <c r="B18" s="76"/>
      <c r="C18" s="77" t="n">
        <v>16</v>
      </c>
      <c r="D18" s="93" t="s">
        <v>71</v>
      </c>
      <c r="E18" s="79" t="s">
        <v>63</v>
      </c>
      <c r="F18" s="77" t="s">
        <v>64</v>
      </c>
      <c r="G18" s="94" t="s">
        <v>67</v>
      </c>
      <c r="H18" s="80" t="s">
        <v>50</v>
      </c>
      <c r="I18" s="81" t="n">
        <v>30</v>
      </c>
      <c r="J18" s="82" t="n">
        <v>74</v>
      </c>
      <c r="K18" s="82"/>
      <c r="L18" s="48" t="n">
        <f aca="false">K18-(SUM(AO18:AR18))</f>
        <v>0</v>
      </c>
      <c r="M18" s="83" t="str">
        <f aca="false">IF(L33&lt;=0,"ATENÇÃO","OK")</f>
        <v>OK</v>
      </c>
      <c r="N18" s="95"/>
      <c r="O18" s="96"/>
      <c r="P18" s="97"/>
      <c r="Q18" s="98"/>
      <c r="R18" s="95"/>
      <c r="S18" s="99"/>
      <c r="T18" s="95"/>
      <c r="U18" s="100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100"/>
      <c r="AI18" s="95"/>
      <c r="AJ18" s="95"/>
      <c r="AK18" s="95"/>
      <c r="AL18" s="95"/>
      <c r="AM18" s="95"/>
      <c r="AN18" s="53" t="n">
        <f aca="false">SUM(N18:V18)+SUM(AG18:AK18)</f>
        <v>0</v>
      </c>
      <c r="AO18" s="165"/>
      <c r="AP18" s="165"/>
      <c r="AQ18" s="165"/>
      <c r="AR18" s="165"/>
    </row>
    <row r="19" customFormat="false" ht="28.7" hidden="false" customHeight="true" outlineLevel="0" collapsed="false">
      <c r="A19" s="161"/>
      <c r="B19" s="76"/>
      <c r="C19" s="77" t="n">
        <v>17</v>
      </c>
      <c r="D19" s="93" t="s">
        <v>72</v>
      </c>
      <c r="E19" s="79" t="s">
        <v>63</v>
      </c>
      <c r="F19" s="77" t="s">
        <v>64</v>
      </c>
      <c r="G19" s="94" t="s">
        <v>65</v>
      </c>
      <c r="H19" s="80" t="s">
        <v>50</v>
      </c>
      <c r="I19" s="81" t="n">
        <v>30</v>
      </c>
      <c r="J19" s="82" t="n">
        <v>34</v>
      </c>
      <c r="K19" s="82"/>
      <c r="L19" s="48" t="n">
        <f aca="false">K19-(SUM(AO19:AR19))</f>
        <v>0</v>
      </c>
      <c r="M19" s="83" t="str">
        <f aca="false">IF(L33&lt;=0,"ATENÇÃO","OK")</f>
        <v>OK</v>
      </c>
      <c r="N19" s="95"/>
      <c r="O19" s="96"/>
      <c r="P19" s="97"/>
      <c r="Q19" s="98"/>
      <c r="R19" s="95"/>
      <c r="S19" s="99"/>
      <c r="T19" s="95"/>
      <c r="U19" s="100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100"/>
      <c r="AI19" s="95"/>
      <c r="AJ19" s="95"/>
      <c r="AK19" s="95"/>
      <c r="AL19" s="95"/>
      <c r="AM19" s="95"/>
      <c r="AN19" s="53" t="n">
        <f aca="false">SUM(N19:V19)+SUM(AG19:AK19)</f>
        <v>0</v>
      </c>
      <c r="AO19" s="165"/>
      <c r="AP19" s="165"/>
      <c r="AQ19" s="165"/>
      <c r="AR19" s="165"/>
    </row>
    <row r="20" customFormat="false" ht="28.7" hidden="false" customHeight="true" outlineLevel="0" collapsed="false">
      <c r="A20" s="161"/>
      <c r="B20" s="76"/>
      <c r="C20" s="77" t="n">
        <v>18</v>
      </c>
      <c r="D20" s="93" t="s">
        <v>73</v>
      </c>
      <c r="E20" s="79" t="s">
        <v>63</v>
      </c>
      <c r="F20" s="77" t="s">
        <v>64</v>
      </c>
      <c r="G20" s="94" t="s">
        <v>74</v>
      </c>
      <c r="H20" s="80" t="s">
        <v>50</v>
      </c>
      <c r="I20" s="81" t="n">
        <v>30</v>
      </c>
      <c r="J20" s="82" t="n">
        <v>27</v>
      </c>
      <c r="K20" s="82"/>
      <c r="L20" s="48" t="n">
        <f aca="false">K20-(SUM(AO20:AR20))</f>
        <v>0</v>
      </c>
      <c r="M20" s="83" t="str">
        <f aca="false">IF(L34&lt;=0,"ATENÇÃO","OK")</f>
        <v>ATENÇÃO</v>
      </c>
      <c r="N20" s="95"/>
      <c r="O20" s="96"/>
      <c r="P20" s="97"/>
      <c r="Q20" s="98"/>
      <c r="R20" s="95"/>
      <c r="S20" s="99"/>
      <c r="T20" s="95"/>
      <c r="U20" s="100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100"/>
      <c r="AI20" s="95"/>
      <c r="AJ20" s="95"/>
      <c r="AK20" s="95"/>
      <c r="AL20" s="95"/>
      <c r="AM20" s="95"/>
      <c r="AN20" s="53" t="n">
        <f aca="false">SUM(N20:V20)+SUM(AG20:AK20)</f>
        <v>0</v>
      </c>
      <c r="AO20" s="165"/>
      <c r="AP20" s="165"/>
      <c r="AQ20" s="165"/>
      <c r="AR20" s="165"/>
    </row>
    <row r="21" customFormat="false" ht="28.7" hidden="false" customHeight="true" outlineLevel="0" collapsed="false">
      <c r="A21" s="161"/>
      <c r="B21" s="76"/>
      <c r="C21" s="77" t="n">
        <v>19</v>
      </c>
      <c r="D21" s="93" t="s">
        <v>75</v>
      </c>
      <c r="E21" s="79" t="s">
        <v>63</v>
      </c>
      <c r="F21" s="77" t="s">
        <v>64</v>
      </c>
      <c r="G21" s="94" t="s">
        <v>74</v>
      </c>
      <c r="H21" s="80" t="s">
        <v>50</v>
      </c>
      <c r="I21" s="81" t="n">
        <v>30</v>
      </c>
      <c r="J21" s="82" t="n">
        <v>31</v>
      </c>
      <c r="K21" s="82"/>
      <c r="L21" s="48" t="n">
        <f aca="false">K21-(SUM(AO21:AR21))</f>
        <v>0</v>
      </c>
      <c r="M21" s="83" t="str">
        <f aca="false">IF(L35&lt;=0,"ATENÇÃO","OK")</f>
        <v>ATENÇÃO</v>
      </c>
      <c r="N21" s="95"/>
      <c r="O21" s="96"/>
      <c r="P21" s="97"/>
      <c r="Q21" s="98"/>
      <c r="R21" s="95"/>
      <c r="S21" s="99"/>
      <c r="T21" s="95"/>
      <c r="U21" s="100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100"/>
      <c r="AI21" s="95"/>
      <c r="AJ21" s="95"/>
      <c r="AK21" s="95"/>
      <c r="AL21" s="95"/>
      <c r="AM21" s="95"/>
      <c r="AN21" s="53" t="n">
        <f aca="false">SUM(N21:V21)+SUM(AG21:AK21)</f>
        <v>0</v>
      </c>
      <c r="AO21" s="165"/>
      <c r="AP21" s="165"/>
      <c r="AQ21" s="165"/>
      <c r="AR21" s="165"/>
    </row>
    <row r="22" customFormat="false" ht="30" hidden="false" customHeight="true" outlineLevel="0" collapsed="false">
      <c r="A22" s="161"/>
      <c r="B22" s="76"/>
      <c r="C22" s="77" t="n">
        <v>20</v>
      </c>
      <c r="D22" s="93" t="s">
        <v>76</v>
      </c>
      <c r="E22" s="79" t="s">
        <v>63</v>
      </c>
      <c r="F22" s="77" t="s">
        <v>64</v>
      </c>
      <c r="G22" s="102" t="s">
        <v>74</v>
      </c>
      <c r="H22" s="80" t="s">
        <v>50</v>
      </c>
      <c r="I22" s="81" t="n">
        <v>30</v>
      </c>
      <c r="J22" s="82" t="n">
        <v>37</v>
      </c>
      <c r="K22" s="82"/>
      <c r="L22" s="48" t="n">
        <f aca="false">K22-(SUM(AO22:AR22))</f>
        <v>0</v>
      </c>
      <c r="M22" s="83" t="str">
        <f aca="false">IF(L36&lt;=0,"ATENÇÃO","OK")</f>
        <v>ATENÇÃO</v>
      </c>
      <c r="N22" s="103"/>
      <c r="O22" s="104"/>
      <c r="P22" s="105"/>
      <c r="Q22" s="106"/>
      <c r="R22" s="103"/>
      <c r="S22" s="107"/>
      <c r="T22" s="103"/>
      <c r="U22" s="108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8"/>
      <c r="AI22" s="103"/>
      <c r="AJ22" s="103"/>
      <c r="AK22" s="103"/>
      <c r="AL22" s="103"/>
      <c r="AM22" s="103"/>
      <c r="AN22" s="53" t="n">
        <f aca="false">SUM(N22:V22)+SUM(AG22:AK22)</f>
        <v>0</v>
      </c>
      <c r="AO22" s="167"/>
      <c r="AP22" s="167"/>
      <c r="AQ22" s="167"/>
      <c r="AR22" s="167"/>
    </row>
    <row r="23" customFormat="false" ht="60" hidden="false" customHeight="true" outlineLevel="0" collapsed="false">
      <c r="A23" s="161"/>
      <c r="B23" s="76"/>
      <c r="C23" s="110" t="n">
        <v>21</v>
      </c>
      <c r="D23" s="111" t="s">
        <v>77</v>
      </c>
      <c r="E23" s="112" t="s">
        <v>63</v>
      </c>
      <c r="F23" s="110" t="s">
        <v>64</v>
      </c>
      <c r="G23" s="113" t="s">
        <v>67</v>
      </c>
      <c r="H23" s="114" t="s">
        <v>50</v>
      </c>
      <c r="I23" s="115" t="n">
        <v>30</v>
      </c>
      <c r="J23" s="116" t="n">
        <v>87</v>
      </c>
      <c r="K23" s="116"/>
      <c r="L23" s="48" t="n">
        <f aca="false">K23-(SUM(AO23:AR23))</f>
        <v>0</v>
      </c>
      <c r="M23" s="118" t="str">
        <f aca="false">IF(L24&lt;=0,"ATENÇÃO","OK")</f>
        <v>OK</v>
      </c>
      <c r="N23" s="119"/>
      <c r="O23" s="120"/>
      <c r="P23" s="121"/>
      <c r="Q23" s="122"/>
      <c r="R23" s="119"/>
      <c r="S23" s="123"/>
      <c r="T23" s="119"/>
      <c r="U23" s="124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24"/>
      <c r="AI23" s="119"/>
      <c r="AJ23" s="119"/>
      <c r="AK23" s="119"/>
      <c r="AL23" s="119"/>
      <c r="AM23" s="119"/>
      <c r="AN23" s="125" t="n">
        <f aca="false">SUM(N23:V23)+SUM(AG23:AK23)</f>
        <v>0</v>
      </c>
      <c r="AO23" s="168"/>
      <c r="AP23" s="168"/>
      <c r="AQ23" s="168"/>
      <c r="AR23" s="168"/>
    </row>
    <row r="24" customFormat="false" ht="29.25" hidden="false" customHeight="true" outlineLevel="0" collapsed="false">
      <c r="A24" s="127" t="s">
        <v>86</v>
      </c>
      <c r="B24" s="128" t="n">
        <v>4</v>
      </c>
      <c r="C24" s="129" t="n">
        <v>33</v>
      </c>
      <c r="D24" s="130" t="s">
        <v>62</v>
      </c>
      <c r="E24" s="131" t="s">
        <v>63</v>
      </c>
      <c r="F24" s="132" t="s">
        <v>78</v>
      </c>
      <c r="G24" s="132" t="s">
        <v>65</v>
      </c>
      <c r="H24" s="133" t="s">
        <v>50</v>
      </c>
      <c r="I24" s="45" t="n">
        <v>30</v>
      </c>
      <c r="J24" s="134" t="n">
        <v>134</v>
      </c>
      <c r="K24" s="47" t="n">
        <v>30</v>
      </c>
      <c r="L24" s="135" t="n">
        <f aca="false">K24-(SUM(AO24:AR24))</f>
        <v>30</v>
      </c>
      <c r="M24" s="49" t="str">
        <f aca="false">IF(L32&lt;=0,"ATENÇÃO","OK")</f>
        <v>OK</v>
      </c>
      <c r="N24" s="136"/>
      <c r="O24" s="137"/>
      <c r="P24" s="138"/>
      <c r="Q24" s="137"/>
      <c r="R24" s="137"/>
      <c r="S24" s="137"/>
      <c r="T24" s="137"/>
      <c r="U24" s="137"/>
      <c r="V24" s="139"/>
      <c r="W24" s="137"/>
      <c r="X24" s="137"/>
      <c r="Y24" s="140"/>
      <c r="Z24" s="137"/>
      <c r="AA24" s="137"/>
      <c r="AB24" s="137"/>
      <c r="AC24" s="137"/>
      <c r="AD24" s="140"/>
      <c r="AE24" s="137"/>
      <c r="AF24" s="137"/>
      <c r="AG24" s="141"/>
      <c r="AH24" s="141"/>
      <c r="AI24" s="137"/>
      <c r="AJ24" s="137"/>
      <c r="AK24" s="142"/>
      <c r="AL24" s="142"/>
      <c r="AM24" s="142"/>
      <c r="AN24" s="143" t="n">
        <f aca="false">SUM(N24:V24)+SUM(AG24:AK24)</f>
        <v>0</v>
      </c>
      <c r="AO24" s="169"/>
      <c r="AP24" s="169"/>
      <c r="AQ24" s="170" t="s">
        <v>88</v>
      </c>
      <c r="AR24" s="169"/>
    </row>
    <row r="25" customFormat="false" ht="29.25" hidden="false" customHeight="true" outlineLevel="0" collapsed="false">
      <c r="A25" s="127"/>
      <c r="B25" s="128"/>
      <c r="C25" s="129" t="n">
        <v>34</v>
      </c>
      <c r="D25" s="144" t="s">
        <v>66</v>
      </c>
      <c r="E25" s="131" t="s">
        <v>63</v>
      </c>
      <c r="F25" s="132" t="s">
        <v>78</v>
      </c>
      <c r="G25" s="132" t="s">
        <v>67</v>
      </c>
      <c r="H25" s="133" t="s">
        <v>50</v>
      </c>
      <c r="I25" s="45" t="n">
        <v>30</v>
      </c>
      <c r="J25" s="134" t="n">
        <v>109</v>
      </c>
      <c r="K25" s="47" t="n">
        <v>15</v>
      </c>
      <c r="L25" s="135" t="n">
        <f aca="false">K25-(SUM(AO25:AR25))</f>
        <v>15</v>
      </c>
      <c r="M25" s="49" t="str">
        <f aca="false">IF(L33&lt;=0,"ATENÇÃO","OK")</f>
        <v>OK</v>
      </c>
      <c r="N25" s="136"/>
      <c r="O25" s="137"/>
      <c r="P25" s="138"/>
      <c r="Q25" s="137"/>
      <c r="R25" s="137"/>
      <c r="S25" s="137"/>
      <c r="T25" s="137"/>
      <c r="U25" s="137"/>
      <c r="V25" s="139"/>
      <c r="W25" s="137"/>
      <c r="X25" s="137"/>
      <c r="Y25" s="140"/>
      <c r="Z25" s="137"/>
      <c r="AA25" s="137"/>
      <c r="AB25" s="137"/>
      <c r="AC25" s="137"/>
      <c r="AD25" s="140"/>
      <c r="AE25" s="137"/>
      <c r="AF25" s="137"/>
      <c r="AG25" s="141"/>
      <c r="AH25" s="141"/>
      <c r="AI25" s="137"/>
      <c r="AJ25" s="137"/>
      <c r="AK25" s="142"/>
      <c r="AL25" s="142"/>
      <c r="AM25" s="142"/>
      <c r="AN25" s="143" t="n">
        <f aca="false">SUM(N25:V25)+SUM(AG25:AK25)</f>
        <v>0</v>
      </c>
      <c r="AO25" s="169"/>
      <c r="AP25" s="169"/>
      <c r="AQ25" s="169"/>
      <c r="AR25" s="169"/>
    </row>
    <row r="26" customFormat="false" ht="29.25" hidden="false" customHeight="true" outlineLevel="0" collapsed="false">
      <c r="A26" s="127"/>
      <c r="B26" s="128"/>
      <c r="C26" s="129" t="n">
        <v>35</v>
      </c>
      <c r="D26" s="144" t="s">
        <v>68</v>
      </c>
      <c r="E26" s="131" t="s">
        <v>63</v>
      </c>
      <c r="F26" s="132" t="s">
        <v>78</v>
      </c>
      <c r="G26" s="132" t="s">
        <v>67</v>
      </c>
      <c r="H26" s="133" t="s">
        <v>50</v>
      </c>
      <c r="I26" s="45" t="n">
        <v>30</v>
      </c>
      <c r="J26" s="134" t="n">
        <v>109</v>
      </c>
      <c r="K26" s="47" t="n">
        <v>2</v>
      </c>
      <c r="L26" s="135" t="n">
        <f aca="false">K26-(SUM(AO26:AR26))</f>
        <v>2</v>
      </c>
      <c r="M26" s="49" t="str">
        <f aca="false">IF(L34&lt;=0,"ATENÇÃO","OK")</f>
        <v>ATENÇÃO</v>
      </c>
      <c r="N26" s="136"/>
      <c r="O26" s="137"/>
      <c r="P26" s="138"/>
      <c r="Q26" s="137"/>
      <c r="R26" s="137"/>
      <c r="S26" s="137"/>
      <c r="T26" s="137"/>
      <c r="U26" s="137"/>
      <c r="V26" s="139"/>
      <c r="W26" s="137"/>
      <c r="X26" s="137"/>
      <c r="Y26" s="140"/>
      <c r="Z26" s="137"/>
      <c r="AA26" s="137"/>
      <c r="AB26" s="137"/>
      <c r="AC26" s="137"/>
      <c r="AD26" s="140"/>
      <c r="AE26" s="137"/>
      <c r="AF26" s="137"/>
      <c r="AG26" s="141"/>
      <c r="AH26" s="141"/>
      <c r="AI26" s="137"/>
      <c r="AJ26" s="137"/>
      <c r="AK26" s="142"/>
      <c r="AL26" s="142"/>
      <c r="AM26" s="142"/>
      <c r="AN26" s="143" t="n">
        <f aca="false">SUM(N26:V26)+SUM(AG26:AK26)</f>
        <v>0</v>
      </c>
      <c r="AO26" s="169"/>
      <c r="AP26" s="169"/>
      <c r="AQ26" s="169"/>
      <c r="AR26" s="169"/>
    </row>
    <row r="27" customFormat="false" ht="29.25" hidden="false" customHeight="true" outlineLevel="0" collapsed="false">
      <c r="A27" s="127"/>
      <c r="B27" s="128"/>
      <c r="C27" s="129" t="n">
        <v>36</v>
      </c>
      <c r="D27" s="144" t="s">
        <v>69</v>
      </c>
      <c r="E27" s="131" t="s">
        <v>63</v>
      </c>
      <c r="F27" s="132" t="s">
        <v>78</v>
      </c>
      <c r="G27" s="132" t="s">
        <v>70</v>
      </c>
      <c r="H27" s="133" t="s">
        <v>50</v>
      </c>
      <c r="I27" s="45" t="n">
        <v>30</v>
      </c>
      <c r="J27" s="134" t="n">
        <v>274</v>
      </c>
      <c r="K27" s="47" t="n">
        <v>5</v>
      </c>
      <c r="L27" s="135" t="n">
        <f aca="false">K27-(SUM(AO27:AR27))</f>
        <v>5</v>
      </c>
      <c r="M27" s="49" t="str">
        <f aca="false">IF(L35&lt;=0,"ATENÇÃO","OK")</f>
        <v>ATENÇÃO</v>
      </c>
      <c r="N27" s="136"/>
      <c r="O27" s="137"/>
      <c r="P27" s="138"/>
      <c r="Q27" s="137"/>
      <c r="R27" s="137"/>
      <c r="S27" s="137"/>
      <c r="T27" s="137"/>
      <c r="U27" s="137"/>
      <c r="V27" s="139"/>
      <c r="W27" s="137"/>
      <c r="X27" s="137"/>
      <c r="Y27" s="140"/>
      <c r="Z27" s="137"/>
      <c r="AA27" s="137"/>
      <c r="AB27" s="137"/>
      <c r="AC27" s="137"/>
      <c r="AD27" s="140"/>
      <c r="AE27" s="137"/>
      <c r="AF27" s="137"/>
      <c r="AG27" s="141"/>
      <c r="AH27" s="141"/>
      <c r="AI27" s="137"/>
      <c r="AJ27" s="137"/>
      <c r="AK27" s="142"/>
      <c r="AL27" s="142"/>
      <c r="AM27" s="142"/>
      <c r="AN27" s="143" t="n">
        <f aca="false">SUM(N27:V27)+SUM(AG27:AK27)</f>
        <v>0</v>
      </c>
      <c r="AO27" s="169"/>
      <c r="AP27" s="169"/>
      <c r="AQ27" s="169"/>
      <c r="AR27" s="169"/>
    </row>
    <row r="28" customFormat="false" ht="29.25" hidden="false" customHeight="true" outlineLevel="0" collapsed="false">
      <c r="A28" s="127"/>
      <c r="B28" s="128"/>
      <c r="C28" s="129" t="n">
        <v>37</v>
      </c>
      <c r="D28" s="144" t="s">
        <v>71</v>
      </c>
      <c r="E28" s="131" t="s">
        <v>63</v>
      </c>
      <c r="F28" s="132" t="s">
        <v>78</v>
      </c>
      <c r="G28" s="132" t="s">
        <v>67</v>
      </c>
      <c r="H28" s="133" t="s">
        <v>50</v>
      </c>
      <c r="I28" s="45" t="n">
        <v>30</v>
      </c>
      <c r="J28" s="134" t="n">
        <v>74</v>
      </c>
      <c r="K28" s="47" t="n">
        <v>20</v>
      </c>
      <c r="L28" s="135" t="n">
        <f aca="false">K28-(SUM(AO28:AR28))</f>
        <v>20</v>
      </c>
      <c r="M28" s="49" t="str">
        <f aca="false">IF(L36&lt;=0,"ATENÇÃO","OK")</f>
        <v>ATENÇÃO</v>
      </c>
      <c r="N28" s="136"/>
      <c r="O28" s="137"/>
      <c r="P28" s="138"/>
      <c r="Q28" s="137"/>
      <c r="R28" s="137"/>
      <c r="S28" s="137"/>
      <c r="T28" s="137"/>
      <c r="U28" s="137"/>
      <c r="V28" s="139"/>
      <c r="W28" s="137"/>
      <c r="X28" s="137"/>
      <c r="Y28" s="140"/>
      <c r="Z28" s="137"/>
      <c r="AA28" s="137"/>
      <c r="AB28" s="137"/>
      <c r="AC28" s="137"/>
      <c r="AD28" s="140"/>
      <c r="AE28" s="137"/>
      <c r="AF28" s="137"/>
      <c r="AG28" s="141"/>
      <c r="AH28" s="141"/>
      <c r="AI28" s="137"/>
      <c r="AJ28" s="137"/>
      <c r="AK28" s="142"/>
      <c r="AL28" s="142"/>
      <c r="AM28" s="142"/>
      <c r="AN28" s="143" t="n">
        <f aca="false">SUM(N28:V28)+SUM(AG28:AK28)</f>
        <v>0</v>
      </c>
      <c r="AO28" s="169"/>
      <c r="AP28" s="169"/>
      <c r="AQ28" s="169"/>
      <c r="AR28" s="169"/>
    </row>
    <row r="29" customFormat="false" ht="29.25" hidden="false" customHeight="true" outlineLevel="0" collapsed="false">
      <c r="A29" s="127"/>
      <c r="B29" s="128"/>
      <c r="C29" s="129" t="n">
        <v>38</v>
      </c>
      <c r="D29" s="144" t="s">
        <v>72</v>
      </c>
      <c r="E29" s="131" t="s">
        <v>63</v>
      </c>
      <c r="F29" s="132" t="s">
        <v>78</v>
      </c>
      <c r="G29" s="132" t="s">
        <v>65</v>
      </c>
      <c r="H29" s="133" t="s">
        <v>50</v>
      </c>
      <c r="I29" s="45" t="n">
        <v>30</v>
      </c>
      <c r="J29" s="134" t="n">
        <v>34</v>
      </c>
      <c r="K29" s="47" t="n">
        <v>30</v>
      </c>
      <c r="L29" s="135" t="n">
        <f aca="false">K29-(SUM(AO29:AR29))</f>
        <v>30</v>
      </c>
      <c r="M29" s="49" t="str">
        <f aca="false">IF(L37&lt;=0,"ATENÇÃO","OK")</f>
        <v>ATENÇÃO</v>
      </c>
      <c r="N29" s="136"/>
      <c r="O29" s="137"/>
      <c r="P29" s="138"/>
      <c r="Q29" s="137"/>
      <c r="R29" s="137"/>
      <c r="S29" s="137"/>
      <c r="T29" s="137"/>
      <c r="U29" s="137"/>
      <c r="V29" s="139"/>
      <c r="W29" s="137"/>
      <c r="X29" s="137"/>
      <c r="Y29" s="140"/>
      <c r="Z29" s="137"/>
      <c r="AA29" s="137"/>
      <c r="AB29" s="137"/>
      <c r="AC29" s="137"/>
      <c r="AD29" s="140"/>
      <c r="AE29" s="137"/>
      <c r="AF29" s="137"/>
      <c r="AG29" s="141"/>
      <c r="AH29" s="141"/>
      <c r="AI29" s="137"/>
      <c r="AJ29" s="137"/>
      <c r="AK29" s="142"/>
      <c r="AL29" s="142"/>
      <c r="AM29" s="142"/>
      <c r="AN29" s="143" t="n">
        <f aca="false">SUM(N29:V29)+SUM(AG29:AK29)</f>
        <v>0</v>
      </c>
      <c r="AO29" s="169"/>
      <c r="AP29" s="169"/>
      <c r="AQ29" s="169"/>
      <c r="AR29" s="169"/>
    </row>
    <row r="30" customFormat="false" ht="29.25" hidden="false" customHeight="true" outlineLevel="0" collapsed="false">
      <c r="A30" s="127"/>
      <c r="B30" s="128"/>
      <c r="C30" s="129" t="n">
        <v>39</v>
      </c>
      <c r="D30" s="144" t="s">
        <v>73</v>
      </c>
      <c r="E30" s="131" t="s">
        <v>63</v>
      </c>
      <c r="F30" s="132" t="s">
        <v>78</v>
      </c>
      <c r="G30" s="132" t="s">
        <v>74</v>
      </c>
      <c r="H30" s="133" t="s">
        <v>50</v>
      </c>
      <c r="I30" s="45" t="n">
        <v>30</v>
      </c>
      <c r="J30" s="134" t="n">
        <v>27</v>
      </c>
      <c r="K30" s="47" t="n">
        <v>10</v>
      </c>
      <c r="L30" s="135" t="n">
        <f aca="false">K30-(SUM(AO30:AR30))</f>
        <v>10</v>
      </c>
      <c r="M30" s="49" t="str">
        <f aca="false">IF(L38&lt;=0,"ATENÇÃO","OK")</f>
        <v>ATENÇÃO</v>
      </c>
      <c r="N30" s="136"/>
      <c r="O30" s="137"/>
      <c r="P30" s="138"/>
      <c r="Q30" s="137"/>
      <c r="R30" s="137"/>
      <c r="S30" s="137"/>
      <c r="T30" s="137"/>
      <c r="U30" s="137"/>
      <c r="V30" s="139"/>
      <c r="W30" s="137"/>
      <c r="X30" s="137"/>
      <c r="Y30" s="140"/>
      <c r="Z30" s="137"/>
      <c r="AA30" s="137"/>
      <c r="AB30" s="137"/>
      <c r="AC30" s="137"/>
      <c r="AD30" s="140"/>
      <c r="AE30" s="137"/>
      <c r="AF30" s="137"/>
      <c r="AG30" s="141"/>
      <c r="AH30" s="141"/>
      <c r="AI30" s="137"/>
      <c r="AJ30" s="137"/>
      <c r="AK30" s="142"/>
      <c r="AL30" s="142"/>
      <c r="AM30" s="142"/>
      <c r="AN30" s="143" t="n">
        <f aca="false">SUM(N30:V30)+SUM(AG30:AK30)</f>
        <v>0</v>
      </c>
      <c r="AO30" s="169"/>
      <c r="AP30" s="169"/>
      <c r="AQ30" s="169"/>
      <c r="AR30" s="169"/>
    </row>
    <row r="31" customFormat="false" ht="29.25" hidden="false" customHeight="true" outlineLevel="0" collapsed="false">
      <c r="A31" s="127"/>
      <c r="B31" s="128"/>
      <c r="C31" s="129" t="n">
        <v>40</v>
      </c>
      <c r="D31" s="144" t="s">
        <v>75</v>
      </c>
      <c r="E31" s="131" t="s">
        <v>63</v>
      </c>
      <c r="F31" s="132" t="s">
        <v>78</v>
      </c>
      <c r="G31" s="132" t="s">
        <v>74</v>
      </c>
      <c r="H31" s="133" t="s">
        <v>50</v>
      </c>
      <c r="I31" s="45" t="n">
        <v>30</v>
      </c>
      <c r="J31" s="134" t="n">
        <v>31</v>
      </c>
      <c r="K31" s="47" t="n">
        <v>10</v>
      </c>
      <c r="L31" s="135" t="n">
        <f aca="false">K31-(SUM(AO31:AR31))</f>
        <v>10</v>
      </c>
      <c r="M31" s="49" t="str">
        <f aca="false">IF(L39&lt;=0,"ATENÇÃO","OK")</f>
        <v>ATENÇÃO</v>
      </c>
      <c r="N31" s="136"/>
      <c r="O31" s="137"/>
      <c r="P31" s="138"/>
      <c r="Q31" s="137"/>
      <c r="R31" s="137"/>
      <c r="S31" s="137"/>
      <c r="T31" s="137"/>
      <c r="U31" s="137"/>
      <c r="V31" s="139"/>
      <c r="W31" s="137"/>
      <c r="X31" s="137"/>
      <c r="Y31" s="140"/>
      <c r="Z31" s="137"/>
      <c r="AA31" s="137"/>
      <c r="AB31" s="137"/>
      <c r="AC31" s="137"/>
      <c r="AD31" s="140"/>
      <c r="AE31" s="137"/>
      <c r="AF31" s="137"/>
      <c r="AG31" s="141"/>
      <c r="AH31" s="141"/>
      <c r="AI31" s="137"/>
      <c r="AJ31" s="137"/>
      <c r="AK31" s="142"/>
      <c r="AL31" s="142"/>
      <c r="AM31" s="142"/>
      <c r="AN31" s="143" t="n">
        <f aca="false">SUM(N31:V31)+SUM(AG31:AK31)</f>
        <v>0</v>
      </c>
      <c r="AO31" s="169"/>
      <c r="AP31" s="169"/>
      <c r="AQ31" s="169"/>
      <c r="AR31" s="169"/>
    </row>
    <row r="32" customFormat="false" ht="29.25" hidden="false" customHeight="true" outlineLevel="0" collapsed="false">
      <c r="A32" s="127"/>
      <c r="B32" s="128"/>
      <c r="C32" s="129" t="n">
        <v>41</v>
      </c>
      <c r="D32" s="144" t="s">
        <v>76</v>
      </c>
      <c r="E32" s="131" t="s">
        <v>63</v>
      </c>
      <c r="F32" s="132" t="s">
        <v>78</v>
      </c>
      <c r="G32" s="132" t="s">
        <v>74</v>
      </c>
      <c r="H32" s="133" t="s">
        <v>50</v>
      </c>
      <c r="I32" s="45" t="n">
        <v>30</v>
      </c>
      <c r="J32" s="134" t="n">
        <v>37</v>
      </c>
      <c r="K32" s="47" t="n">
        <v>10</v>
      </c>
      <c r="L32" s="135" t="n">
        <f aca="false">K32-(SUM(AO32:AR32))</f>
        <v>10</v>
      </c>
      <c r="M32" s="49" t="str">
        <f aca="false">IF(L40&lt;=0,"ATENÇÃO","OK")</f>
        <v>ATENÇÃO</v>
      </c>
      <c r="N32" s="136"/>
      <c r="O32" s="137"/>
      <c r="P32" s="142"/>
      <c r="Q32" s="142"/>
      <c r="R32" s="137"/>
      <c r="S32" s="137"/>
      <c r="T32" s="137"/>
      <c r="U32" s="137"/>
      <c r="V32" s="142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41"/>
      <c r="AH32" s="137"/>
      <c r="AI32" s="137"/>
      <c r="AJ32" s="137"/>
      <c r="AK32" s="142"/>
      <c r="AL32" s="142"/>
      <c r="AM32" s="142"/>
      <c r="AN32" s="143" t="n">
        <f aca="false">SUM(N32:V32)+SUM(AG32:AK32)</f>
        <v>0</v>
      </c>
      <c r="AO32" s="169"/>
      <c r="AP32" s="169"/>
      <c r="AQ32" s="169"/>
      <c r="AR32" s="169"/>
    </row>
    <row r="33" customFormat="false" ht="29.25" hidden="false" customHeight="true" outlineLevel="0" collapsed="false">
      <c r="A33" s="127"/>
      <c r="B33" s="128"/>
      <c r="C33" s="129" t="n">
        <v>42</v>
      </c>
      <c r="D33" s="145" t="s">
        <v>77</v>
      </c>
      <c r="E33" s="131" t="s">
        <v>63</v>
      </c>
      <c r="F33" s="132" t="s">
        <v>78</v>
      </c>
      <c r="G33" s="132" t="s">
        <v>67</v>
      </c>
      <c r="H33" s="133" t="s">
        <v>50</v>
      </c>
      <c r="I33" s="45" t="n">
        <v>30</v>
      </c>
      <c r="J33" s="146" t="n">
        <v>87</v>
      </c>
      <c r="K33" s="47" t="n">
        <v>5</v>
      </c>
      <c r="L33" s="135" t="n">
        <f aca="false">K33-(SUM(AO33:AR33))</f>
        <v>5</v>
      </c>
      <c r="M33" s="49" t="str">
        <f aca="false">IF(L41&lt;=0,"ATENÇÃO","OK")</f>
        <v>ATENÇÃO</v>
      </c>
      <c r="N33" s="136"/>
      <c r="O33" s="147"/>
      <c r="P33" s="148"/>
      <c r="Q33" s="148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1"/>
      <c r="AH33" s="137"/>
      <c r="AI33" s="137"/>
      <c r="AJ33" s="137"/>
      <c r="AK33" s="149"/>
      <c r="AL33" s="149"/>
      <c r="AM33" s="149"/>
      <c r="AN33" s="143" t="n">
        <f aca="false">SUM(N33:V33)+SUM(AG33:AK33)</f>
        <v>0</v>
      </c>
      <c r="AO33" s="169"/>
      <c r="AP33" s="169"/>
      <c r="AQ33" s="169"/>
      <c r="AR33" s="169"/>
    </row>
  </sheetData>
  <autoFilter ref="B2:AN2"/>
  <mergeCells count="20">
    <mergeCell ref="A1:C1"/>
    <mergeCell ref="E1:F1"/>
    <mergeCell ref="G1:Q1"/>
    <mergeCell ref="R1:AN1"/>
    <mergeCell ref="A3:A13"/>
    <mergeCell ref="B3:B13"/>
    <mergeCell ref="A14:A23"/>
    <mergeCell ref="B14:B2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A24:A33"/>
    <mergeCell ref="B24:B3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2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498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2009-04-28T19:13:11Z</dcterms:created>
  <dc:creator>Tania Cristina Gomes da Cunha</dc:creator>
  <dc:description/>
  <dc:language>pt-BR</dc:language>
  <cp:lastModifiedBy>ILSON JOSE VITORIO</cp:lastModifiedBy>
  <cp:lastPrinted>2018-06-20T21:08:37Z</cp:lastPrinted>
  <dcterms:modified xsi:type="dcterms:W3CDTF">2020-07-27T17:41:40Z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