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ESTOR" sheetId="1" state="visible" r:id="rId2"/>
    <sheet name="CCT" sheetId="2" state="visible" r:id="rId3"/>
    <sheet name="CEPLAN" sheetId="3" state="visible" r:id="rId4"/>
    <sheet name="Modelo Anexo II IN 002_2014" sheetId="4" state="visible" r:id="rId5"/>
  </sheets>
  <definedNames>
    <definedName function="false" hidden="false" name="diasuteis" vbProcedure="false">#REF!</definedName>
    <definedName function="false" hidden="false" name="Ferias" vbProcedure="false">#REF!</definedName>
    <definedName function="false" hidden="false" name="RD" vbProcedure="false">OFFSET(#REF!,(MATCH(SMALL(#REF!,ROW()-10),#REF!,0)-1),0)</definedName>
    <definedName function="false" hidden="false" localSheetId="0" name="diasuteis" vbProcedure="false">#REF!</definedName>
    <definedName function="false" hidden="false" localSheetId="0" name="Ferias" vbProcedure="false">#REF!</definedName>
    <definedName function="false" hidden="false" localSheetId="0" name="_xlnm._FilterDatabase" vbProcedure="false">GESTOR!$A$3:$N$3</definedName>
    <definedName function="false" hidden="false" localSheetId="1" name="diasuteis" vbProcedure="false">#REF!</definedName>
    <definedName function="false" hidden="false" localSheetId="1" name="Ferias" vbProcedure="false">#REF!</definedName>
    <definedName function="false" hidden="false" localSheetId="1" name="RD" vbProcedure="false">OFFSET(#REF!,(MATCH(SMALL(#REF!,ROW()-10),#REF!,0)-1),0)</definedName>
    <definedName function="false" hidden="false" localSheetId="1" name="_xlnm._FilterDatabase" vbProcedure="false">cct!#ref!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<sst xmlns="http://schemas.openxmlformats.org/spreadsheetml/2006/main" count="409" uniqueCount="99">
  <si>
    <t xml:space="preserve">PREGÃO: 1101/2017
PROCESSO Nº: 8605/2017</t>
  </si>
  <si>
    <t xml:space="preserve">OBJETO: Aquisição de Divisórias, vidros, cortinas e similares para os Campus de Joinville e São Bento do Sul da UDESC</t>
  </si>
  <si>
    <t xml:space="preserve">VIGÊNCIA DA ATA:  16/11/2017 à 15/11/2018</t>
  </si>
  <si>
    <t xml:space="preserve"> AF/OS nº  1691/2017 Qtde. DT</t>
  </si>
  <si>
    <t xml:space="preserve"> AF/OS nº  1692/2017 Qtde. DT</t>
  </si>
  <si>
    <t xml:space="preserve"> AF/OS nº  1693/2017 Qtde. DT</t>
  </si>
  <si>
    <t xml:space="preserve"> AF/OS nº  1695/2017 Qtde. DT</t>
  </si>
  <si>
    <t xml:space="preserve"> AF/OS nº  1696/2017 Qtde. DT</t>
  </si>
  <si>
    <t xml:space="preserve"> AF/OS nº  01094/2018 Qtde. DT</t>
  </si>
  <si>
    <t xml:space="preserve"> AF/OS nº  01091/2018 Qtde. DT</t>
  </si>
  <si>
    <t xml:space="preserve"> AF/OS nº  1442/2018 Qtde. DT</t>
  </si>
  <si>
    <t xml:space="preserve"> AF/OS nº  1443/2018 Qtde. DT</t>
  </si>
  <si>
    <t xml:space="preserve"> AF/OS nº  1445/2018 Qtde. DT</t>
  </si>
  <si>
    <t xml:space="preserve"> AF/OS nº  948/2018 Qtde. DT</t>
  </si>
  <si>
    <t xml:space="preserve"> AF/OS nº  949/2018 Qtde. DT</t>
  </si>
  <si>
    <t xml:space="preserve">CENTRO GESTOR: CCT</t>
  </si>
  <si>
    <t xml:space="preserve">FORNECEDOR</t>
  </si>
  <si>
    <t xml:space="preserve">LOTE</t>
  </si>
  <si>
    <t xml:space="preserve">ITEM</t>
  </si>
  <si>
    <t xml:space="preserve">PRODUTO - CARACTERÍSTICAS MÍNIMAS</t>
  </si>
  <si>
    <t xml:space="preserve">ELEMENTO</t>
  </si>
  <si>
    <t xml:space="preserve">MARCA </t>
  </si>
  <si>
    <t xml:space="preserve">MODELO</t>
  </si>
  <si>
    <t xml:space="preserve">UNIDADE</t>
  </si>
  <si>
    <t xml:space="preserve">Entrega 
(Dias)</t>
  </si>
  <si>
    <t xml:space="preserve">Pagto. (Dias)</t>
  </si>
  <si>
    <t xml:space="preserve">Preço UNITÁRIO (R$)</t>
  </si>
  <si>
    <t xml:space="preserve">Qtde LICITADA</t>
  </si>
  <si>
    <t xml:space="preserve">Saldo / Automático</t>
  </si>
  <si>
    <t xml:space="preserve">ALERTA</t>
  </si>
  <si>
    <t xml:space="preserve">CCT</t>
  </si>
  <si>
    <t xml:space="preserve">CEPLAN</t>
  </si>
  <si>
    <t xml:space="preserve">DECORINTER INDÚSTRIA E COMÉRCIO LTDA EPP</t>
  </si>
  <si>
    <t xml:space="preserve">Fornecimento e instalação de divisórias em painéis com espessura de 35mm, cor a definir; com miolo em colméia em kraft de alta gramatura e estrutura em aço galvanizado com pintura em epóxi-poliester pó na cor. Colocação programada e cor do painel a escolher. </t>
  </si>
  <si>
    <t xml:space="preserve">339030.24</t>
  </si>
  <si>
    <t xml:space="preserve">EUCATEX</t>
  </si>
  <si>
    <t xml:space="preserve">UV 35MM</t>
  </si>
  <si>
    <t xml:space="preserve">m²</t>
  </si>
  <si>
    <t xml:space="preserve">Forro em PVC, espessura 8mm, largura 200mm, com estrutura em aço galvanizado. Cor a definir. Instalado.</t>
  </si>
  <si>
    <t xml:space="preserve">PLASBIL</t>
  </si>
  <si>
    <t xml:space="preserve">200MM</t>
  </si>
  <si>
    <t xml:space="preserve">Fornecimento e instalação de vidro liso 4mm, incolor para divisórias.</t>
  </si>
  <si>
    <t xml:space="preserve">CEBRACE</t>
  </si>
  <si>
    <t xml:space="preserve">Fornecimento e instalação de vidro liso 5mm, incolor  para divisórias.</t>
  </si>
  <si>
    <t xml:space="preserve">Porta de abrir eixo vertical, 90X210cm em painéis divisórias, cor a definir. Com miolo em colméia e estrutura em aço com pintura em epóxi na cor preta (ou bege), completa (com maçaneta, chave e dobradiças). Compatíveis com as divisórias existentes. Instalada.</t>
  </si>
  <si>
    <t xml:space="preserve">pç</t>
  </si>
  <si>
    <t xml:space="preserve">Porta de madeira angelim tipo pedra, semi-oca, lisa, para ser instalada em divisória acústica drywall e alvenaria, com revestimento interno de fibra de lã de vidro ou rocha, para isolamento acústico. Tamanho 80cm de larguraX2,10m de altura, espessura da porta 3,5cm. Tamanho da forra 9cm. Inclui forra, maçaneta e todos os acessórios necessários para a sua instalação. Cor natural, pronta para pintura. Instalada.</t>
  </si>
  <si>
    <t xml:space="preserve">GRALHA AZUL</t>
  </si>
  <si>
    <t xml:space="preserve">35MM</t>
  </si>
  <si>
    <t xml:space="preserve">Divisória acústica com paredes de gesso acartonado, drywall, em estrutura metálica e revestida internamente com fibra de lã de vidro para isolamento acústico.  Espessura total da parede 90mm. Remover a anterior e instalar a nova. Incluir todos os acessórios necessários a sua instalação e pintura. Marca de referência: Placocenter. Instalada.</t>
  </si>
  <si>
    <t xml:space="preserve">ICP</t>
  </si>
  <si>
    <t xml:space="preserve">Forro acústico constituído de fibra lã de vidro, revestido na face aparente com PVC, com 20mm de espessura total e 80kg/m³ de densidade. Placas de 1250mmx625mm. 35m² com superfície enrugada e 525m² com superfície lisa. Remover o forro anterior e instalar o novo. Inclui todos os acessórios necessários para a sua instalação. Modelo de referência: Forrovid Boreal Isover. Instalado.</t>
  </si>
  <si>
    <t xml:space="preserve">DIVISÓRIAS, ESPESSURA DE 35MM, Fornecimento de paredes divisórias em painéis de 35mm, com miolo tipo colméia em kraft de alta gramatura, estrutura em aço galvanizado, com pintura epóxi-poliester pó. Módulo com vidro de espessura mínima de 4mm. Painel com altura (pé direito) de 2110mm e bandeira em vidro de 790mm (total de pé direito 2900mm). Colocação programada e cor do painel a escolher. INSTALADO</t>
  </si>
  <si>
    <r>
      <rPr>
        <sz val="11"/>
        <rFont val="Calibri"/>
        <family val="2"/>
        <charset val="1"/>
      </rPr>
      <t xml:space="preserve">DIVISÓRIA CEGA - Painel MSO/COLMEIA E=35mm montante, rodapé duplo, </t>
    </r>
    <r>
      <rPr>
        <u val="single"/>
        <sz val="11"/>
        <rFont val="Calibri"/>
        <family val="2"/>
        <charset val="1"/>
      </rPr>
      <t xml:space="preserve">colocada.</t>
    </r>
    <r>
      <rPr>
        <sz val="11"/>
        <rFont val="Calibri"/>
        <family val="2"/>
        <charset val="1"/>
      </rPr>
      <t xml:space="preserve"> Cor: a definir</t>
    </r>
  </si>
  <si>
    <r>
      <rPr>
        <sz val="11"/>
        <rFont val="Calibri"/>
        <family val="2"/>
        <charset val="1"/>
      </rPr>
      <t xml:space="preserve">Serviço de desmontagem de divisórias em painéis com espessura de 35 mm, miolo em colméia, estrutura em aço ou alumínio. </t>
    </r>
    <r>
      <rPr>
        <b val="true"/>
        <u val="single"/>
        <sz val="11"/>
        <rFont val="Calibri"/>
        <family val="2"/>
        <charset val="1"/>
      </rPr>
      <t xml:space="preserve">Unidade a ser utilizada: Preço por m²</t>
    </r>
  </si>
  <si>
    <t xml:space="preserve">339039.16</t>
  </si>
  <si>
    <t xml:space="preserve">M.O</t>
  </si>
  <si>
    <r>
      <rPr>
        <sz val="11"/>
        <rFont val="Calibri"/>
        <family val="2"/>
        <charset val="1"/>
      </rPr>
      <t xml:space="preserve">Serviço de montagem de divisórias em painéis com espessura de 35 mm, miolo em colméia, estrutura em aço ou alumínio. </t>
    </r>
    <r>
      <rPr>
        <b val="true"/>
        <u val="single"/>
        <sz val="11"/>
        <rFont val="Calibri"/>
        <family val="2"/>
        <charset val="1"/>
      </rPr>
      <t xml:space="preserve">Unidade a ser utilizada: Preço por m²</t>
    </r>
  </si>
  <si>
    <t xml:space="preserve">DELDUQUE COMÉRCIO E SERVIÇOS LTDA ME</t>
  </si>
  <si>
    <t xml:space="preserve">Aquisição e colocação de vidro comum incluindo retirada de peças danificadas</t>
  </si>
  <si>
    <t xml:space="preserve">DELDUQUE</t>
  </si>
  <si>
    <t xml:space="preserve">Aquisição e instalação de película azul espelhada incluindo retirada de película danificada</t>
  </si>
  <si>
    <t xml:space="preserve">ISUFILM</t>
  </si>
  <si>
    <t xml:space="preserve">ESPELHADA</t>
  </si>
  <si>
    <t xml:space="preserve">Aquisição de película azul espelhada incluindo sua colocação (S/ Retirada de película danificada)</t>
  </si>
  <si>
    <t xml:space="preserve">Aquisição e colocação de vidro aramado (6mm) com perfis para fixação. </t>
  </si>
  <si>
    <t xml:space="preserve">Aquisição e instalação de persianas novas, tipo verticais, em tecido poliéster, linha constrate, cor a definir e lâminas de 90mm de largura. A fixação deverá ser realizada por meio de suportes de aço galvanizado em "L", com trilhos confeccionados em alumínio com pintura epóxi. O mecanismo para girar é composto de pinças e carrinhos poliacetal. Para a movimentação deverá ser utilizado cordão com bolinhas de plástico e fio em poliéster com pêndulo em plástico.</t>
  </si>
  <si>
    <t xml:space="preserve">VITALLY</t>
  </si>
  <si>
    <t xml:space="preserve">NUANCE 90 MM</t>
  </si>
  <si>
    <t xml:space="preserve">Aquisição e instalação de persianas novas, tipo horizontais, com lâminas de 25mm, em pvc liso, na cor bege, medindo 80x160cm (LxA)</t>
  </si>
  <si>
    <t xml:space="preserve">COIMBRA</t>
  </si>
  <si>
    <t xml:space="preserve">PH 25 MM</t>
  </si>
  <si>
    <t xml:space="preserve">ELFORT IMPORTAÇÃO E DISTRIBUIÇÃO DE PRODUTOS LTDA - ME</t>
  </si>
  <si>
    <t xml:space="preserve">Piso Podotátil Borracha Sintética 5.0mm Aplicado com Cola</t>
  </si>
  <si>
    <t xml:space="preserve">339030.36</t>
  </si>
  <si>
    <t xml:space="preserve">DAUD</t>
  </si>
  <si>
    <t xml:space="preserve">5.0</t>
  </si>
  <si>
    <t xml:space="preserve">CENTRO PARTICIPANTE: CEPLAN</t>
  </si>
  <si>
    <t xml:space="preserve">...../...../......</t>
  </si>
  <si>
    <t xml:space="preserve">ANEXO II – Instrução Normativa n.º 002/2014</t>
  </si>
  <si>
    <t xml:space="preserve">DECLARAÇÃO DE DISPONIBILIDADE DE QUANTITATIVO PARA EMISSÃO DE AUTORIZAÇÃO DE FORNECIMENTO/ORDEM DE SERVIÇO – SISTEMA DE REGISTRO DE PREÇOS/UDESC</t>
  </si>
  <si>
    <t xml:space="preserve">Processo SGP-e n.º XXXX/2017</t>
  </si>
  <si>
    <t xml:space="preserve">Pregão n.º  XXXX/2017</t>
  </si>
  <si>
    <t xml:space="preserve">Objeto: </t>
  </si>
  <si>
    <t xml:space="preserve">Vigência da Ata de Registro de Preços: XX/XX/XXXX até XX/XX/XXXXX</t>
  </si>
  <si>
    <t xml:space="preserve">Declaro que o Centro XXXXXXX, participante da Ata de Registro de Preços proveniente do Pregão n.º XXXX/2017, possui saldo em seu quantitativo para a emissão da Autorização de Fornecimento/Ordem de Serviço n.º XXXX/2017, no valor de R$ X.XXX,XX, a ser firmada com a empresa XXXXXXX, restando ainda em sua cota para próximas contratações com o referido fornecedor os seguintes quantitativos:</t>
  </si>
  <si>
    <t xml:space="preserve">Lote</t>
  </si>
  <si>
    <t xml:space="preserve">Item</t>
  </si>
  <si>
    <t xml:space="preserve">Descrição Resumida</t>
  </si>
  <si>
    <t xml:space="preserve">Unidade</t>
  </si>
  <si>
    <t xml:space="preserve">Valor Unitário (R$)</t>
  </si>
  <si>
    <r>
      <rPr>
        <b val="true"/>
        <sz val="10"/>
        <color rgb="FF000000"/>
        <rFont val="Arial"/>
        <family val="2"/>
        <charset val="1"/>
      </rPr>
      <t xml:space="preserve">Saldo Quantitativo </t>
    </r>
    <r>
      <rPr>
        <sz val="8"/>
        <color rgb="FF000000"/>
        <rFont val="Arial"/>
        <family val="2"/>
        <charset val="1"/>
      </rPr>
      <t xml:space="preserve">(antes da emissão desta AF/OS)</t>
    </r>
  </si>
  <si>
    <t xml:space="preserve">Quantitativo da AF/OS</t>
  </si>
  <si>
    <t xml:space="preserve">Saldo Atualizado</t>
  </si>
  <si>
    <t xml:space="preserve">__________________, ____/_____/____</t>
  </si>
  <si>
    <t xml:space="preserve">Cidade                                    Data</t>
  </si>
  <si>
    <t xml:space="preserve">_____________________________________________</t>
  </si>
  <si>
    <t xml:space="preserve">Diretor(a) de Administração </t>
  </si>
  <si>
    <t xml:space="preserve">(carimbo e assinatura)</t>
  </si>
</sst>
</file>

<file path=xl/styles.xml><?xml version="1.0" encoding="utf-8"?>
<styleSheet xmlns="http://schemas.openxmlformats.org/spreadsheetml/2006/main">
  <numFmts count="12">
    <numFmt numFmtId="164" formatCode="General"/>
    <numFmt numFmtId="165" formatCode="_-* #,##0.00&quot; €&quot;_-;\-* #,##0.00&quot; €&quot;_-;_-* \-??&quot; €&quot;_-;_-@_-"/>
    <numFmt numFmtId="166" formatCode="_-&quot;R$ &quot;* #,##0.00_-;&quot;-R$ &quot;* #,##0.00_-;_-&quot;R$ &quot;* \-??_-;_-@_-"/>
    <numFmt numFmtId="167" formatCode="_(* #,##0.00_);_(* \(#,##0.00\);_(* \-??_);_(@_)"/>
    <numFmt numFmtId="168" formatCode="_-* #,##0.00_-;\-* #,##0.00_-;_-* \-??_-;_-@_-"/>
    <numFmt numFmtId="169" formatCode="_(* #,##0.00_);_(* \(#,##0.00\);_(* \-??_);_(@_)"/>
    <numFmt numFmtId="170" formatCode="#,##0.00"/>
    <numFmt numFmtId="171" formatCode="#,##0;[RED]#,##0"/>
    <numFmt numFmtId="172" formatCode="#,##0"/>
    <numFmt numFmtId="173" formatCode="D/M/YYYY"/>
    <numFmt numFmtId="174" formatCode="0.00"/>
    <numFmt numFmtId="175" formatCode="#,##0.00;[RED]#,##0.00"/>
  </numFmts>
  <fonts count="24">
    <font>
      <sz val="10"/>
      <name val="Arial"/>
      <family val="0"/>
      <charset val="1"/>
    </font>
    <font>
      <sz val="10"/>
      <name val="Arial"/>
      <family val="0"/>
    </font>
    <font>
      <sz val="10"/>
      <name val="Arial"/>
      <family val="0"/>
    </font>
    <font>
      <sz val="10"/>
      <name val="Arial"/>
      <family val="0"/>
    </font>
    <font>
      <sz val="10"/>
      <name val="Arial"/>
      <family val="2"/>
      <charset val="1"/>
    </font>
    <font>
      <sz val="11"/>
      <color rgb="FF000000"/>
      <name val="Calibri"/>
      <family val="2"/>
      <charset val="1"/>
    </font>
    <font>
      <b val="true"/>
      <sz val="18"/>
      <color rgb="FF003366"/>
      <name val="Cambria"/>
      <family val="2"/>
      <charset val="1"/>
    </font>
    <font>
      <sz val="11"/>
      <name val="Calibri"/>
      <family val="2"/>
      <charset val="1"/>
    </font>
    <font>
      <b val="true"/>
      <sz val="11"/>
      <name val="Calibri"/>
      <family val="2"/>
      <charset val="1"/>
    </font>
    <font>
      <b val="true"/>
      <sz val="20"/>
      <color rgb="FFFF0000"/>
      <name val="Calibri"/>
      <family val="2"/>
      <charset val="1"/>
    </font>
    <font>
      <b val="true"/>
      <sz val="10"/>
      <name val="Calibri"/>
      <family val="2"/>
      <charset val="1"/>
    </font>
    <font>
      <sz val="11"/>
      <name val="Arial"/>
      <family val="2"/>
      <charset val="1"/>
    </font>
    <font>
      <u val="single"/>
      <sz val="11"/>
      <name val="Calibri"/>
      <family val="2"/>
      <charset val="1"/>
    </font>
    <font>
      <b val="true"/>
      <u val="single"/>
      <sz val="11"/>
      <name val="Calibri"/>
      <family val="2"/>
      <charset val="1"/>
    </font>
    <font>
      <sz val="11"/>
      <color rgb="FFFFFFFF"/>
      <name val="Calibri"/>
      <family val="0"/>
    </font>
    <font>
      <b val="true"/>
      <sz val="16"/>
      <color rgb="FF000000"/>
      <name val="Arial"/>
      <family val="2"/>
      <charset val="1"/>
    </font>
    <font>
      <b val="true"/>
      <sz val="12"/>
      <color rgb="FF000000"/>
      <name val="Arial"/>
      <family val="2"/>
      <charset val="1"/>
    </font>
    <font>
      <sz val="12"/>
      <color rgb="FF000000"/>
      <name val="Arial"/>
      <family val="2"/>
      <charset val="1"/>
    </font>
    <font>
      <i val="true"/>
      <sz val="12"/>
      <color rgb="FF000000"/>
      <name val="Arial"/>
      <family val="2"/>
      <charset val="1"/>
    </font>
    <font>
      <b val="true"/>
      <sz val="11"/>
      <color rgb="FF000000"/>
      <name val="Arial"/>
      <family val="2"/>
      <charset val="1"/>
    </font>
    <font>
      <b val="true"/>
      <sz val="10"/>
      <color rgb="FF000000"/>
      <name val="Arial"/>
      <family val="2"/>
      <charset val="1"/>
    </font>
    <font>
      <sz val="8"/>
      <color rgb="FF000000"/>
      <name val="Arial"/>
      <family val="2"/>
      <charset val="1"/>
    </font>
    <font>
      <sz val="11"/>
      <color rgb="FF000000"/>
      <name val="Arial"/>
      <family val="2"/>
      <charset val="1"/>
    </font>
    <font>
      <i val="true"/>
      <sz val="11"/>
      <color rgb="FF000000"/>
      <name val="Arial"/>
      <family val="2"/>
      <charset val="1"/>
    </font>
  </fonts>
  <fills count="9">
    <fill>
      <patternFill patternType="none"/>
    </fill>
    <fill>
      <patternFill patternType="gray125"/>
    </fill>
    <fill>
      <patternFill patternType="solid">
        <fgColor rgb="FFFF6600"/>
        <bgColor rgb="FFFF9900"/>
      </patternFill>
    </fill>
    <fill>
      <patternFill patternType="solid">
        <fgColor rgb="FFFFFF00"/>
        <bgColor rgb="FFFFFF00"/>
      </patternFill>
    </fill>
    <fill>
      <patternFill patternType="solid">
        <fgColor rgb="FFCCFFFF"/>
        <bgColor rgb="FFCCFFFF"/>
      </patternFill>
    </fill>
    <fill>
      <patternFill patternType="solid">
        <fgColor rgb="FFFFFFFF"/>
        <bgColor rgb="FFFFFFCC"/>
      </patternFill>
    </fill>
    <fill>
      <patternFill patternType="solid">
        <fgColor rgb="FF00FF00"/>
        <bgColor rgb="FF33CCCC"/>
      </patternFill>
    </fill>
    <fill>
      <patternFill patternType="solid">
        <fgColor rgb="FFFF0000"/>
        <bgColor rgb="FF993300"/>
      </patternFill>
    </fill>
    <fill>
      <patternFill patternType="solid">
        <fgColor rgb="FFBFBFBF"/>
        <bgColor rgb="FFCCCCFF"/>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s>
  <cellStyleXfs count="3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4" fillId="0" borderId="0" applyFont="true" applyBorder="false" applyAlignment="true" applyProtection="false">
      <alignment horizontal="general" vertical="bottom" textRotation="0" wrapText="false" indent="0" shrinkToFit="false"/>
    </xf>
    <xf numFmtId="168" fontId="4" fillId="0" borderId="0" applyFont="true" applyBorder="false" applyAlignment="true" applyProtection="false">
      <alignment horizontal="general" vertical="bottom" textRotation="0" wrapText="false" indent="0" shrinkToFit="false"/>
    </xf>
    <xf numFmtId="168" fontId="4" fillId="0" borderId="0" applyFont="true" applyBorder="false" applyAlignment="true" applyProtection="false">
      <alignment horizontal="general" vertical="bottom" textRotation="0" wrapText="false" indent="0" shrinkToFit="false"/>
    </xf>
    <xf numFmtId="168" fontId="4" fillId="0" borderId="0" applyFont="true" applyBorder="false" applyAlignment="true" applyProtection="false">
      <alignment horizontal="general" vertical="bottom" textRotation="0" wrapText="false" indent="0" shrinkToFit="false"/>
    </xf>
    <xf numFmtId="169" fontId="4"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73">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22" applyFont="true" applyBorder="false" applyAlignment="true" applyProtection="false">
      <alignment horizontal="center" vertical="center" textRotation="0" wrapText="true" indent="0" shrinkToFit="false"/>
      <protection locked="true" hidden="false"/>
    </xf>
    <xf numFmtId="164" fontId="8" fillId="0" borderId="0" xfId="22" applyFont="true" applyBorder="false" applyAlignment="true" applyProtection="false">
      <alignment horizontal="center" vertical="center" textRotation="0" wrapText="true" indent="0" shrinkToFit="false"/>
      <protection locked="true" hidden="false"/>
    </xf>
    <xf numFmtId="170" fontId="8" fillId="0" borderId="0" xfId="22" applyFont="true" applyBorder="false" applyAlignment="true" applyProtection="false">
      <alignment horizontal="center" vertical="center" textRotation="0" wrapText="false" indent="0" shrinkToFit="false"/>
      <protection locked="true" hidden="false"/>
    </xf>
    <xf numFmtId="164" fontId="8" fillId="0" borderId="0" xfId="22" applyFont="true" applyBorder="false" applyAlignment="true" applyProtection="false">
      <alignment horizontal="left" vertical="center" textRotation="0" wrapText="false" indent="0" shrinkToFit="false"/>
      <protection locked="true" hidden="false"/>
    </xf>
    <xf numFmtId="164" fontId="8" fillId="0" borderId="0" xfId="22" applyFont="true" applyBorder="false" applyAlignment="true" applyProtection="false">
      <alignment horizontal="center" vertical="center" textRotation="0" wrapText="false" indent="0" shrinkToFit="false"/>
      <protection locked="true" hidden="false"/>
    </xf>
    <xf numFmtId="164" fontId="7" fillId="0" borderId="0" xfId="22" applyFont="true" applyBorder="false" applyAlignment="true" applyProtection="false">
      <alignment horizontal="center" vertical="center" textRotation="0" wrapText="false" indent="0" shrinkToFit="false"/>
      <protection locked="true" hidden="false"/>
    </xf>
    <xf numFmtId="164" fontId="7" fillId="0" borderId="0" xfId="22" applyFont="true" applyBorder="false" applyAlignment="true" applyProtection="false">
      <alignment horizontal="general" vertical="center" textRotation="0" wrapText="false" indent="0" shrinkToFit="false"/>
      <protection locked="true" hidden="false"/>
    </xf>
    <xf numFmtId="164" fontId="7" fillId="0" borderId="0" xfId="22" applyFont="true" applyBorder="false" applyAlignment="true" applyProtection="true">
      <alignment horizontal="general" vertical="bottom" textRotation="0" wrapText="false" indent="0" shrinkToFit="false"/>
      <protection locked="false" hidden="false"/>
    </xf>
    <xf numFmtId="171" fontId="8" fillId="0" borderId="0" xfId="0" applyFont="true" applyBorder="false" applyAlignment="true" applyProtection="false">
      <alignment horizontal="center" vertical="center" textRotation="0" wrapText="true" indent="0" shrinkToFit="false"/>
      <protection locked="true" hidden="false"/>
    </xf>
    <xf numFmtId="172" fontId="7" fillId="0" borderId="0" xfId="22" applyFont="true" applyBorder="false" applyAlignment="false" applyProtection="true">
      <alignment horizontal="general" vertical="bottom" textRotation="0" wrapText="false" indent="0" shrinkToFit="false"/>
      <protection locked="false" hidden="false"/>
    </xf>
    <xf numFmtId="164" fontId="7" fillId="0" borderId="0" xfId="22" applyFont="true" applyBorder="false" applyAlignment="false" applyProtection="true">
      <alignment horizontal="general" vertical="bottom" textRotation="0" wrapText="false" indent="0" shrinkToFit="false"/>
      <protection locked="false" hidden="false"/>
    </xf>
    <xf numFmtId="164" fontId="7" fillId="0" borderId="0" xfId="22" applyFont="true" applyBorder="true" applyAlignment="false" applyProtection="false">
      <alignment horizontal="general" vertical="bottom" textRotation="0" wrapText="false" indent="0" shrinkToFit="false"/>
      <protection locked="true" hidden="false"/>
    </xf>
    <xf numFmtId="164" fontId="7" fillId="0" borderId="0" xfId="22"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72" fontId="8" fillId="3" borderId="1" xfId="22" applyFont="true" applyBorder="true" applyAlignment="true" applyProtection="true">
      <alignment horizontal="center" vertical="center" textRotation="0" wrapText="true" indent="0" shrinkToFit="false"/>
      <protection locked="false" hidden="false"/>
    </xf>
    <xf numFmtId="164" fontId="8" fillId="4" borderId="1" xfId="22" applyFont="true" applyBorder="true" applyAlignment="true" applyProtection="true">
      <alignment horizontal="center" vertical="center" textRotation="0" wrapText="true" indent="0" shrinkToFit="false"/>
      <protection locked="false" hidden="false"/>
    </xf>
    <xf numFmtId="164" fontId="8" fillId="4" borderId="1" xfId="22" applyFont="true" applyBorder="true" applyAlignment="true" applyProtection="true">
      <alignment horizontal="center" vertical="center" textRotation="0" wrapText="false" indent="0" shrinkToFit="false"/>
      <protection locked="false" hidden="false"/>
    </xf>
    <xf numFmtId="164" fontId="8" fillId="4" borderId="1" xfId="0" applyFont="true" applyBorder="true" applyAlignment="true" applyProtection="false">
      <alignment horizontal="center" vertical="center" textRotation="0" wrapText="true" indent="0" shrinkToFit="false"/>
      <protection locked="true" hidden="false"/>
    </xf>
    <xf numFmtId="164" fontId="8" fillId="4" borderId="1" xfId="22" applyFont="true" applyBorder="true" applyAlignment="true" applyProtection="false">
      <alignment horizontal="center" vertical="center" textRotation="0" wrapText="true" indent="0" shrinkToFit="false"/>
      <protection locked="true" hidden="false"/>
    </xf>
    <xf numFmtId="169" fontId="8" fillId="4" borderId="1" xfId="30" applyFont="true" applyBorder="true" applyAlignment="true" applyProtection="true">
      <alignment horizontal="center" vertical="center" textRotation="0" wrapText="true" indent="0" shrinkToFit="false"/>
      <protection locked="true" hidden="false"/>
    </xf>
    <xf numFmtId="164" fontId="8" fillId="4" borderId="1" xfId="22" applyFont="true" applyBorder="true" applyAlignment="true" applyProtection="true">
      <alignment horizontal="center" vertical="center" textRotation="0" wrapText="true" indent="0" shrinkToFit="false"/>
      <protection locked="true" hidden="false"/>
    </xf>
    <xf numFmtId="171" fontId="8" fillId="4" borderId="1" xfId="22" applyFont="true" applyBorder="true" applyAlignment="true" applyProtection="false">
      <alignment horizontal="center" vertical="center" textRotation="0" wrapText="true" indent="0" shrinkToFit="false"/>
      <protection locked="true" hidden="false"/>
    </xf>
    <xf numFmtId="173" fontId="9" fillId="4" borderId="1" xfId="22" applyFont="true" applyBorder="true" applyAlignment="true" applyProtection="true">
      <alignment horizontal="center" vertical="center" textRotation="0" wrapText="true" indent="0" shrinkToFit="false"/>
      <protection locked="false" hidden="false"/>
    </xf>
    <xf numFmtId="164" fontId="9" fillId="4" borderId="1" xfId="22" applyFont="true" applyBorder="true" applyAlignment="true" applyProtection="true">
      <alignment horizontal="center" vertical="center" textRotation="0" wrapText="true" indent="0" shrinkToFit="false"/>
      <protection locked="false" hidden="false"/>
    </xf>
    <xf numFmtId="164" fontId="8" fillId="5" borderId="1" xfId="0" applyFont="true" applyBorder="true" applyAlignment="true" applyProtection="false">
      <alignment horizontal="center" vertical="center" textRotation="0" wrapText="true" indent="0" shrinkToFit="false"/>
      <protection locked="true" hidden="false"/>
    </xf>
    <xf numFmtId="164" fontId="8" fillId="5" borderId="1" xfId="25" applyFont="true" applyBorder="true" applyAlignment="true" applyProtection="false">
      <alignment horizontal="center" vertical="center" textRotation="0" wrapText="false" indent="0" shrinkToFit="false"/>
      <protection locked="true" hidden="false"/>
    </xf>
    <xf numFmtId="164" fontId="10" fillId="5" borderId="1" xfId="25" applyFont="true" applyBorder="true" applyAlignment="true" applyProtection="false">
      <alignment horizontal="center" vertical="center" textRotation="0" wrapText="false" indent="0" shrinkToFit="false"/>
      <protection locked="true" hidden="false"/>
    </xf>
    <xf numFmtId="164" fontId="7" fillId="5" borderId="1" xfId="25" applyFont="true" applyBorder="true" applyAlignment="true" applyProtection="false">
      <alignment horizontal="justify" vertical="center" textRotation="0" wrapText="true" indent="0" shrinkToFit="false"/>
      <protection locked="true" hidden="false"/>
    </xf>
    <xf numFmtId="164" fontId="7" fillId="5" borderId="1" xfId="25" applyFont="true" applyBorder="true" applyAlignment="true" applyProtection="false">
      <alignment horizontal="center" vertical="center" textRotation="0" wrapText="true" indent="0" shrinkToFit="false"/>
      <protection locked="true" hidden="false"/>
    </xf>
    <xf numFmtId="164" fontId="7" fillId="5" borderId="1" xfId="0" applyFont="true" applyBorder="true" applyAlignment="true" applyProtection="false">
      <alignment horizontal="center" vertical="center" textRotation="0" wrapText="true" indent="0" shrinkToFit="false"/>
      <protection locked="true" hidden="false"/>
    </xf>
    <xf numFmtId="166" fontId="11" fillId="5" borderId="1" xfId="17" applyFont="true" applyBorder="true" applyAlignment="true" applyProtection="true">
      <alignment horizontal="center" vertical="center" textRotation="0" wrapText="false" indent="0" shrinkToFit="false"/>
      <protection locked="true" hidden="false"/>
    </xf>
    <xf numFmtId="174" fontId="5" fillId="3" borderId="1" xfId="0" applyFont="true" applyBorder="true" applyAlignment="true" applyProtection="false">
      <alignment horizontal="center" vertical="center" textRotation="0" wrapText="true" indent="0" shrinkToFit="false"/>
      <protection locked="true" hidden="false"/>
    </xf>
    <xf numFmtId="175" fontId="8" fillId="6" borderId="1" xfId="0" applyFont="true" applyBorder="true" applyAlignment="true" applyProtection="false">
      <alignment horizontal="center" vertical="center" textRotation="0" wrapText="true" indent="0" shrinkToFit="false"/>
      <protection locked="true" hidden="false"/>
    </xf>
    <xf numFmtId="172" fontId="8" fillId="7" borderId="1" xfId="22" applyFont="true" applyBorder="true" applyAlignment="true" applyProtection="true">
      <alignment horizontal="center" vertical="center" textRotation="0" wrapText="false" indent="0" shrinkToFit="false"/>
      <protection locked="false" hidden="false"/>
    </xf>
    <xf numFmtId="172" fontId="7" fillId="5" borderId="1" xfId="22" applyFont="true" applyBorder="true" applyAlignment="true" applyProtection="true">
      <alignment horizontal="center" vertical="center" textRotation="0" wrapText="false" indent="0" shrinkToFit="false"/>
      <protection locked="false" hidden="false"/>
    </xf>
    <xf numFmtId="170" fontId="7" fillId="5" borderId="1" xfId="22" applyFont="true" applyBorder="true" applyAlignment="true" applyProtection="true">
      <alignment horizontal="center" vertical="center" textRotation="0" wrapText="false" indent="0" shrinkToFit="false"/>
      <protection locked="false" hidden="false"/>
    </xf>
    <xf numFmtId="164" fontId="7" fillId="5"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8" borderId="1" xfId="0" applyFont="true" applyBorder="true" applyAlignment="true" applyProtection="false">
      <alignment horizontal="center" vertical="center" textRotation="0" wrapText="true" indent="0" shrinkToFit="false"/>
      <protection locked="true" hidden="false"/>
    </xf>
    <xf numFmtId="164" fontId="8" fillId="8" borderId="1" xfId="25" applyFont="true" applyBorder="true" applyAlignment="true" applyProtection="false">
      <alignment horizontal="center" vertical="center" textRotation="0" wrapText="false" indent="0" shrinkToFit="false"/>
      <protection locked="true" hidden="false"/>
    </xf>
    <xf numFmtId="164" fontId="10" fillId="8" borderId="1" xfId="25" applyFont="true" applyBorder="true" applyAlignment="true" applyProtection="false">
      <alignment horizontal="center" vertical="center" textRotation="0" wrapText="false" indent="0" shrinkToFit="false"/>
      <protection locked="true" hidden="false"/>
    </xf>
    <xf numFmtId="164" fontId="7" fillId="8" borderId="1" xfId="25" applyFont="true" applyBorder="true" applyAlignment="true" applyProtection="false">
      <alignment horizontal="justify" vertical="center" textRotation="0" wrapText="true" indent="0" shrinkToFit="false"/>
      <protection locked="true" hidden="false"/>
    </xf>
    <xf numFmtId="164" fontId="7" fillId="8" borderId="1" xfId="25" applyFont="true" applyBorder="true" applyAlignment="true" applyProtection="false">
      <alignment horizontal="center" vertical="center" textRotation="0" wrapText="true" indent="0" shrinkToFit="false"/>
      <protection locked="true" hidden="false"/>
    </xf>
    <xf numFmtId="164" fontId="7" fillId="8" borderId="1" xfId="0" applyFont="true" applyBorder="true" applyAlignment="true" applyProtection="false">
      <alignment horizontal="center" vertical="center" textRotation="0" wrapText="true" indent="0" shrinkToFit="false"/>
      <protection locked="true" hidden="false"/>
    </xf>
    <xf numFmtId="166" fontId="11" fillId="8" borderId="1" xfId="17" applyFont="true" applyBorder="true" applyAlignment="true" applyProtection="true">
      <alignment horizontal="center" vertical="center" textRotation="0" wrapText="false" indent="0" shrinkToFit="false"/>
      <protection locked="true" hidden="false"/>
    </xf>
    <xf numFmtId="164" fontId="7" fillId="5" borderId="1" xfId="23" applyFont="true" applyBorder="true" applyAlignment="true" applyProtection="false">
      <alignment horizontal="center" vertical="center" textRotation="0" wrapText="true" indent="0" shrinkToFit="false"/>
      <protection locked="true" hidden="false"/>
    </xf>
    <xf numFmtId="164" fontId="7" fillId="8" borderId="1" xfId="23" applyFont="true" applyBorder="true" applyAlignment="true" applyProtection="false">
      <alignment horizontal="center" vertical="center" textRotation="0" wrapText="true" indent="0" shrinkToFit="false"/>
      <protection locked="true" hidden="false"/>
    </xf>
    <xf numFmtId="173" fontId="8" fillId="4" borderId="1" xfId="22" applyFont="true" applyBorder="true" applyAlignment="true" applyProtection="true">
      <alignment horizontal="center" vertical="center" textRotation="0" wrapText="true" indent="0" shrinkToFit="false"/>
      <protection locked="false" hidden="false"/>
    </xf>
    <xf numFmtId="164" fontId="8" fillId="4" borderId="1" xfId="22"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false">
      <alignment horizontal="justify" vertical="center" textRotation="0" wrapText="true" indent="0" shrinkToFit="false"/>
      <protection locked="true" hidden="false"/>
    </xf>
    <xf numFmtId="164" fontId="18" fillId="0" borderId="0" xfId="0" applyFont="true" applyBorder="true" applyAlignment="true" applyProtection="false">
      <alignment horizontal="justify"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19" fillId="0" borderId="2" xfId="0" applyFont="true" applyBorder="true" applyAlignment="true" applyProtection="false">
      <alignment horizontal="center" vertical="center" textRotation="90" wrapText="true" indent="0" shrinkToFit="false"/>
      <protection locked="true" hidden="false"/>
    </xf>
    <xf numFmtId="164" fontId="20" fillId="0" borderId="3"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general" vertical="center" textRotation="0" wrapText="true" indent="0" shrinkToFit="false"/>
      <protection locked="true" hidden="false"/>
    </xf>
    <xf numFmtId="164" fontId="17" fillId="0" borderId="5" xfId="0" applyFont="true" applyBorder="true" applyAlignment="true" applyProtection="false">
      <alignment horizontal="general" vertical="center" textRotation="0" wrapText="true" indent="0" shrinkToFit="false"/>
      <protection locked="true" hidden="false"/>
    </xf>
    <xf numFmtId="164" fontId="17" fillId="0" borderId="4" xfId="0" applyFont="true" applyBorder="true" applyAlignment="true" applyProtection="false">
      <alignment horizontal="left" vertical="center" textRotation="0" wrapText="true" indent="0" shrinkToFit="false"/>
      <protection locked="true" hidden="false"/>
    </xf>
    <xf numFmtId="164" fontId="17" fillId="0" borderId="5" xfId="0" applyFont="true" applyBorder="tru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xf numFmtId="164" fontId="23" fillId="0" borderId="0" xfId="0" applyFont="true" applyBorder="true" applyAlignment="true" applyProtection="false">
      <alignment horizontal="left" vertical="center" textRotation="0" wrapText="tru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true" applyAlignment="true" applyProtection="false">
      <alignment horizontal="center" vertical="center" textRotation="0" wrapText="true" indent="0" shrinkToFit="false"/>
      <protection locked="true" hidden="false"/>
    </xf>
  </cellXfs>
  <cellStyles count="1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Moeda 2" xfId="20" builtinId="53" customBuiltin="true"/>
    <cellStyle name="Moeda 3" xfId="21" builtinId="53" customBuiltin="true"/>
    <cellStyle name="Normal 2" xfId="22" builtinId="53" customBuiltin="true"/>
    <cellStyle name="Normal 2 2" xfId="23" builtinId="53" customBuiltin="true"/>
    <cellStyle name="Normal 3" xfId="24" builtinId="53" customBuiltin="true"/>
    <cellStyle name="Normal 5" xfId="25" builtinId="53" customBuiltin="true"/>
    <cellStyle name="Separador de milhares 2" xfId="26" builtinId="53" customBuiltin="true"/>
    <cellStyle name="Separador de milhares 2 2" xfId="27" builtinId="53" customBuiltin="true"/>
    <cellStyle name="Separador de milhares 2 3" xfId="28" builtinId="53" customBuiltin="true"/>
    <cellStyle name="Separador de milhares 2 4" xfId="29" builtinId="53" customBuiltin="true"/>
    <cellStyle name="Separador de milhares 3" xfId="30" builtinId="53" customBuiltin="true"/>
    <cellStyle name="Título 5" xfId="31" builtinId="53" customBuiltin="true"/>
  </cellStyles>
  <dxfs count="24">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0" name="CustomShape 1" hidden="1"/>
        <xdr:cNvSpPr/>
      </xdr:nvSpPr>
      <xdr:spPr>
        <a:xfrm>
          <a:off x="214740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 name="CustomShape 1" hidden="1"/>
        <xdr:cNvSpPr/>
      </xdr:nvSpPr>
      <xdr:spPr>
        <a:xfrm>
          <a:off x="214740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22"/>
  <sheetViews>
    <sheetView showFormulas="false" showGridLines="true" showRowColHeaders="true" showZeros="true" rightToLeft="false" tabSelected="true" showOutlineSymbols="true" defaultGridColor="true" view="normal" topLeftCell="C7" colorId="64" zoomScale="60" zoomScaleNormal="60" zoomScalePageLayoutView="100" workbookViewId="0">
      <selection pane="topLeft" activeCell="AA1" activeCellId="0" sqref="AA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5.15"/>
    <col collapsed="false" customWidth="true" hidden="false" outlineLevel="0" max="20" min="19" style="12" width="15.15"/>
    <col collapsed="false" customWidth="true" hidden="false" outlineLevel="0" max="24" min="21" style="13" width="15.15"/>
    <col collapsed="false" customWidth="true" hidden="false" outlineLevel="0" max="25" min="25" style="14" width="15.15"/>
    <col collapsed="false" customWidth="true" hidden="false" outlineLevel="0" max="26" min="26" style="13" width="15.15"/>
    <col collapsed="false" customWidth="true" hidden="false" outlineLevel="0" max="1025" min="27" style="13" width="9.71"/>
  </cols>
  <sheetData>
    <row r="1" customFormat="false" ht="27.75" hidden="false" customHeight="true" outlineLevel="0" collapsed="false">
      <c r="A1" s="15" t="s">
        <v>0</v>
      </c>
      <c r="B1" s="15"/>
      <c r="C1" s="15"/>
      <c r="D1" s="15" t="s">
        <v>1</v>
      </c>
      <c r="E1" s="15"/>
      <c r="F1" s="15"/>
      <c r="G1" s="15"/>
      <c r="H1" s="15"/>
      <c r="I1" s="15"/>
      <c r="J1" s="15"/>
      <c r="K1" s="15"/>
      <c r="L1" s="16" t="s">
        <v>2</v>
      </c>
      <c r="M1" s="16"/>
      <c r="N1" s="16"/>
      <c r="O1" s="17" t="s">
        <v>3</v>
      </c>
      <c r="P1" s="17" t="s">
        <v>4</v>
      </c>
      <c r="Q1" s="17" t="s">
        <v>5</v>
      </c>
      <c r="R1" s="17" t="s">
        <v>6</v>
      </c>
      <c r="S1" s="17" t="s">
        <v>7</v>
      </c>
      <c r="T1" s="17" t="s">
        <v>8</v>
      </c>
      <c r="U1" s="17" t="s">
        <v>9</v>
      </c>
      <c r="V1" s="17" t="s">
        <v>10</v>
      </c>
      <c r="W1" s="17" t="s">
        <v>11</v>
      </c>
      <c r="X1" s="17" t="s">
        <v>12</v>
      </c>
      <c r="Y1" s="17" t="s">
        <v>13</v>
      </c>
      <c r="Z1" s="17" t="s">
        <v>14</v>
      </c>
    </row>
    <row r="2" customFormat="false" ht="30.75" hidden="false" customHeight="true" outlineLevel="0" collapsed="false">
      <c r="A2" s="15" t="s">
        <v>15</v>
      </c>
      <c r="B2" s="15"/>
      <c r="C2" s="15"/>
      <c r="D2" s="15"/>
      <c r="E2" s="15"/>
      <c r="F2" s="15"/>
      <c r="G2" s="15"/>
      <c r="H2" s="15"/>
      <c r="I2" s="15"/>
      <c r="J2" s="15"/>
      <c r="K2" s="15"/>
      <c r="L2" s="15"/>
      <c r="M2" s="15"/>
      <c r="N2" s="15"/>
      <c r="O2" s="17"/>
      <c r="P2" s="17"/>
      <c r="Q2" s="17"/>
      <c r="R2" s="17"/>
      <c r="S2" s="17"/>
      <c r="T2" s="17"/>
      <c r="U2" s="17"/>
      <c r="V2" s="17"/>
      <c r="W2" s="17"/>
      <c r="X2" s="17"/>
      <c r="Y2" s="17"/>
      <c r="Z2" s="17"/>
    </row>
    <row r="3" s="7" customFormat="true" ht="30" hidden="false" customHeight="false" outlineLevel="0" collapsed="false">
      <c r="A3" s="18" t="s">
        <v>16</v>
      </c>
      <c r="B3" s="19" t="s">
        <v>17</v>
      </c>
      <c r="C3" s="20" t="s">
        <v>18</v>
      </c>
      <c r="D3" s="20" t="s">
        <v>19</v>
      </c>
      <c r="E3" s="20" t="s">
        <v>20</v>
      </c>
      <c r="F3" s="20" t="s">
        <v>21</v>
      </c>
      <c r="G3" s="20" t="s">
        <v>22</v>
      </c>
      <c r="H3" s="20" t="s">
        <v>23</v>
      </c>
      <c r="I3" s="18" t="s">
        <v>24</v>
      </c>
      <c r="J3" s="21" t="s">
        <v>25</v>
      </c>
      <c r="K3" s="22" t="s">
        <v>26</v>
      </c>
      <c r="L3" s="23" t="s">
        <v>27</v>
      </c>
      <c r="M3" s="24" t="s">
        <v>28</v>
      </c>
      <c r="N3" s="18" t="s">
        <v>29</v>
      </c>
      <c r="O3" s="25" t="s">
        <v>30</v>
      </c>
      <c r="P3" s="25" t="s">
        <v>30</v>
      </c>
      <c r="Q3" s="25" t="s">
        <v>30</v>
      </c>
      <c r="R3" s="25" t="s">
        <v>30</v>
      </c>
      <c r="S3" s="25" t="s">
        <v>30</v>
      </c>
      <c r="T3" s="25" t="s">
        <v>30</v>
      </c>
      <c r="U3" s="25" t="s">
        <v>30</v>
      </c>
      <c r="V3" s="25" t="s">
        <v>30</v>
      </c>
      <c r="W3" s="25" t="s">
        <v>30</v>
      </c>
      <c r="X3" s="25" t="s">
        <v>30</v>
      </c>
      <c r="Y3" s="26" t="s">
        <v>31</v>
      </c>
      <c r="Z3" s="26" t="s">
        <v>31</v>
      </c>
    </row>
    <row r="4" customFormat="false" ht="75" hidden="false" customHeight="true" outlineLevel="0" collapsed="false">
      <c r="A4" s="27" t="s">
        <v>32</v>
      </c>
      <c r="B4" s="28" t="n">
        <v>1</v>
      </c>
      <c r="C4" s="29" t="n">
        <v>1</v>
      </c>
      <c r="D4" s="30" t="s">
        <v>33</v>
      </c>
      <c r="E4" s="31" t="s">
        <v>34</v>
      </c>
      <c r="F4" s="31" t="s">
        <v>35</v>
      </c>
      <c r="G4" s="31" t="s">
        <v>36</v>
      </c>
      <c r="H4" s="31" t="s">
        <v>37</v>
      </c>
      <c r="I4" s="32" t="n">
        <v>20</v>
      </c>
      <c r="J4" s="32" t="n">
        <v>30</v>
      </c>
      <c r="K4" s="33" t="n">
        <v>63</v>
      </c>
      <c r="L4" s="34" t="n">
        <v>746.11</v>
      </c>
      <c r="M4" s="35" t="n">
        <f aca="false">L4-(SUM(O4:Z4))</f>
        <v>0</v>
      </c>
      <c r="N4" s="36" t="str">
        <f aca="false">IF(M4&lt;0,"ATENÇÃO","OK")</f>
        <v>OK</v>
      </c>
      <c r="O4" s="37" t="n">
        <v>0</v>
      </c>
      <c r="P4" s="37" t="n">
        <v>0</v>
      </c>
      <c r="Q4" s="37" t="n">
        <v>0</v>
      </c>
      <c r="R4" s="38" t="n">
        <v>133.07</v>
      </c>
      <c r="S4" s="37" t="n">
        <v>0</v>
      </c>
      <c r="T4" s="37" t="n">
        <v>0</v>
      </c>
      <c r="U4" s="37" t="n">
        <v>0</v>
      </c>
      <c r="V4" s="37" t="n">
        <v>0</v>
      </c>
      <c r="W4" s="37" t="n">
        <v>0</v>
      </c>
      <c r="X4" s="38" t="n">
        <v>213.04</v>
      </c>
      <c r="Y4" s="37" t="n">
        <v>400</v>
      </c>
      <c r="Z4" s="37" t="n">
        <v>0</v>
      </c>
    </row>
    <row r="5" customFormat="false" ht="30" hidden="false" customHeight="false" outlineLevel="0" collapsed="false">
      <c r="A5" s="27"/>
      <c r="B5" s="28"/>
      <c r="C5" s="29" t="n">
        <v>2</v>
      </c>
      <c r="D5" s="30" t="s">
        <v>38</v>
      </c>
      <c r="E5" s="31" t="s">
        <v>34</v>
      </c>
      <c r="F5" s="31" t="s">
        <v>39</v>
      </c>
      <c r="G5" s="31" t="s">
        <v>40</v>
      </c>
      <c r="H5" s="31" t="s">
        <v>37</v>
      </c>
      <c r="I5" s="32" t="n">
        <v>20</v>
      </c>
      <c r="J5" s="32" t="n">
        <v>30</v>
      </c>
      <c r="K5" s="33" t="n">
        <v>46.9</v>
      </c>
      <c r="L5" s="34" t="n">
        <v>267</v>
      </c>
      <c r="M5" s="35" t="n">
        <f aca="false">L5-(SUM(O5:Z5))</f>
        <v>20</v>
      </c>
      <c r="N5" s="36" t="str">
        <f aca="false">IF(M5&lt;0,"ATENÇÃO","OK")</f>
        <v>OK</v>
      </c>
      <c r="O5" s="37" t="n">
        <v>0</v>
      </c>
      <c r="P5" s="37" t="n">
        <v>0</v>
      </c>
      <c r="Q5" s="37" t="n">
        <v>0</v>
      </c>
      <c r="R5" s="37" t="n">
        <v>0</v>
      </c>
      <c r="S5" s="37" t="n">
        <v>0</v>
      </c>
      <c r="T5" s="37" t="n">
        <v>0</v>
      </c>
      <c r="U5" s="37" t="n">
        <v>0</v>
      </c>
      <c r="V5" s="37" t="n">
        <v>0</v>
      </c>
      <c r="W5" s="37" t="n">
        <v>0</v>
      </c>
      <c r="X5" s="37" t="n">
        <v>247</v>
      </c>
      <c r="Y5" s="37" t="n">
        <v>0</v>
      </c>
      <c r="Z5" s="37" t="n">
        <v>0</v>
      </c>
    </row>
    <row r="6" customFormat="false" ht="30" hidden="false" customHeight="false" outlineLevel="0" collapsed="false">
      <c r="A6" s="27"/>
      <c r="B6" s="28"/>
      <c r="C6" s="29" t="n">
        <v>3</v>
      </c>
      <c r="D6" s="30" t="s">
        <v>41</v>
      </c>
      <c r="E6" s="31" t="s">
        <v>34</v>
      </c>
      <c r="F6" s="31" t="s">
        <v>42</v>
      </c>
      <c r="G6" s="31" t="s">
        <v>42</v>
      </c>
      <c r="H6" s="32" t="s">
        <v>37</v>
      </c>
      <c r="I6" s="32" t="n">
        <v>20</v>
      </c>
      <c r="J6" s="32" t="n">
        <v>30</v>
      </c>
      <c r="K6" s="33" t="n">
        <v>44.6</v>
      </c>
      <c r="L6" s="34" t="n">
        <v>22.01</v>
      </c>
      <c r="M6" s="35" t="n">
        <f aca="false">L6-(SUM(O6:Z6))</f>
        <v>0</v>
      </c>
      <c r="N6" s="36" t="str">
        <f aca="false">IF(M6&lt;0,"ATENÇÃO","OK")</f>
        <v>OK</v>
      </c>
      <c r="O6" s="37" t="n">
        <v>0</v>
      </c>
      <c r="P6" s="37" t="n">
        <v>0</v>
      </c>
      <c r="Q6" s="37" t="n">
        <v>0</v>
      </c>
      <c r="R6" s="38" t="n">
        <v>22.01</v>
      </c>
      <c r="S6" s="37" t="n">
        <v>0</v>
      </c>
      <c r="T6" s="37" t="n">
        <v>0</v>
      </c>
      <c r="U6" s="37" t="n">
        <v>0</v>
      </c>
      <c r="V6" s="37" t="n">
        <v>0</v>
      </c>
      <c r="W6" s="37" t="n">
        <v>0</v>
      </c>
      <c r="X6" s="37" t="n">
        <v>0</v>
      </c>
      <c r="Y6" s="37" t="n">
        <v>0</v>
      </c>
      <c r="Z6" s="37" t="n">
        <v>0</v>
      </c>
    </row>
    <row r="7" customFormat="false" ht="30" hidden="false" customHeight="false" outlineLevel="0" collapsed="false">
      <c r="A7" s="27"/>
      <c r="B7" s="28"/>
      <c r="C7" s="29" t="n">
        <v>4</v>
      </c>
      <c r="D7" s="30" t="s">
        <v>43</v>
      </c>
      <c r="E7" s="31" t="s">
        <v>34</v>
      </c>
      <c r="F7" s="31" t="s">
        <v>42</v>
      </c>
      <c r="G7" s="31" t="s">
        <v>42</v>
      </c>
      <c r="H7" s="31" t="s">
        <v>37</v>
      </c>
      <c r="I7" s="32" t="n">
        <v>20</v>
      </c>
      <c r="J7" s="32" t="n">
        <v>30</v>
      </c>
      <c r="K7" s="33" t="n">
        <v>105.75</v>
      </c>
      <c r="L7" s="34" t="n">
        <v>15</v>
      </c>
      <c r="M7" s="35" t="n">
        <f aca="false">L7-(SUM(O7:Z7))</f>
        <v>15</v>
      </c>
      <c r="N7" s="36" t="str">
        <f aca="false">IF(M7&lt;0,"ATENÇÃO","OK")</f>
        <v>OK</v>
      </c>
      <c r="O7" s="37" t="n">
        <v>0</v>
      </c>
      <c r="P7" s="37" t="n">
        <v>0</v>
      </c>
      <c r="Q7" s="37" t="n">
        <v>0</v>
      </c>
      <c r="R7" s="37" t="n">
        <v>0</v>
      </c>
      <c r="S7" s="37" t="n">
        <v>0</v>
      </c>
      <c r="T7" s="37" t="n">
        <v>0</v>
      </c>
      <c r="U7" s="37" t="n">
        <v>0</v>
      </c>
      <c r="V7" s="37" t="n">
        <v>0</v>
      </c>
      <c r="W7" s="37" t="n">
        <v>0</v>
      </c>
      <c r="X7" s="37" t="n">
        <v>0</v>
      </c>
      <c r="Y7" s="37" t="n">
        <v>0</v>
      </c>
      <c r="Z7" s="37" t="n">
        <v>0</v>
      </c>
    </row>
    <row r="8" customFormat="false" ht="75" hidden="false" customHeight="false" outlineLevel="0" collapsed="false">
      <c r="A8" s="27"/>
      <c r="B8" s="28"/>
      <c r="C8" s="29" t="n">
        <v>5</v>
      </c>
      <c r="D8" s="30" t="s">
        <v>44</v>
      </c>
      <c r="E8" s="31" t="s">
        <v>34</v>
      </c>
      <c r="F8" s="31" t="s">
        <v>35</v>
      </c>
      <c r="G8" s="31" t="s">
        <v>36</v>
      </c>
      <c r="H8" s="39" t="s">
        <v>45</v>
      </c>
      <c r="I8" s="32" t="n">
        <v>20</v>
      </c>
      <c r="J8" s="32" t="n">
        <v>30</v>
      </c>
      <c r="K8" s="33" t="n">
        <v>243.51</v>
      </c>
      <c r="L8" s="34" t="n">
        <v>45</v>
      </c>
      <c r="M8" s="35" t="n">
        <f aca="false">L8-(SUM(O8:Z8))</f>
        <v>18</v>
      </c>
      <c r="N8" s="36" t="str">
        <f aca="false">IF(M8&lt;0,"ATENÇÃO","OK")</f>
        <v>OK</v>
      </c>
      <c r="O8" s="37" t="n">
        <v>0</v>
      </c>
      <c r="P8" s="37" t="n">
        <v>0</v>
      </c>
      <c r="Q8" s="37" t="n">
        <v>0</v>
      </c>
      <c r="R8" s="38" t="n">
        <v>8</v>
      </c>
      <c r="S8" s="37" t="n">
        <v>0</v>
      </c>
      <c r="T8" s="37" t="n">
        <v>0</v>
      </c>
      <c r="U8" s="37" t="n">
        <v>0</v>
      </c>
      <c r="V8" s="37" t="n">
        <v>0</v>
      </c>
      <c r="W8" s="37" t="n">
        <v>0</v>
      </c>
      <c r="X8" s="37" t="n">
        <v>4</v>
      </c>
      <c r="Y8" s="37" t="n">
        <v>15</v>
      </c>
      <c r="Z8" s="37" t="n">
        <v>0</v>
      </c>
    </row>
    <row r="9" customFormat="false" ht="105" hidden="false" customHeight="false" outlineLevel="0" collapsed="false">
      <c r="A9" s="27"/>
      <c r="B9" s="28"/>
      <c r="C9" s="29" t="n">
        <v>6</v>
      </c>
      <c r="D9" s="30" t="s">
        <v>46</v>
      </c>
      <c r="E9" s="31" t="s">
        <v>34</v>
      </c>
      <c r="F9" s="31" t="s">
        <v>47</v>
      </c>
      <c r="G9" s="31" t="s">
        <v>48</v>
      </c>
      <c r="H9" s="39" t="s">
        <v>45</v>
      </c>
      <c r="I9" s="32" t="n">
        <v>20</v>
      </c>
      <c r="J9" s="32" t="n">
        <v>30</v>
      </c>
      <c r="K9" s="33" t="n">
        <v>533.49</v>
      </c>
      <c r="L9" s="34" t="n">
        <v>6</v>
      </c>
      <c r="M9" s="35" t="n">
        <f aca="false">L9-(SUM(O9:Z9))</f>
        <v>6</v>
      </c>
      <c r="N9" s="36" t="str">
        <f aca="false">IF(M9&lt;0,"ATENÇÃO","OK")</f>
        <v>OK</v>
      </c>
      <c r="O9" s="37" t="n">
        <v>0</v>
      </c>
      <c r="P9" s="37" t="n">
        <v>0</v>
      </c>
      <c r="Q9" s="37" t="n">
        <v>0</v>
      </c>
      <c r="R9" s="37" t="n">
        <v>0</v>
      </c>
      <c r="S9" s="37" t="n">
        <v>0</v>
      </c>
      <c r="T9" s="37" t="n">
        <v>0</v>
      </c>
      <c r="U9" s="37" t="n">
        <v>0</v>
      </c>
      <c r="V9" s="37" t="n">
        <v>0</v>
      </c>
      <c r="W9" s="37" t="n">
        <v>0</v>
      </c>
      <c r="X9" s="37" t="n">
        <v>0</v>
      </c>
      <c r="Y9" s="37" t="n">
        <v>0</v>
      </c>
      <c r="Z9" s="37" t="n">
        <v>0</v>
      </c>
    </row>
    <row r="10" customFormat="false" ht="90" hidden="false" customHeight="false" outlineLevel="0" collapsed="false">
      <c r="A10" s="27"/>
      <c r="B10" s="28"/>
      <c r="C10" s="29" t="n">
        <v>7</v>
      </c>
      <c r="D10" s="30" t="s">
        <v>49</v>
      </c>
      <c r="E10" s="31" t="s">
        <v>34</v>
      </c>
      <c r="F10" s="31" t="s">
        <v>50</v>
      </c>
      <c r="G10" s="31" t="s">
        <v>36</v>
      </c>
      <c r="H10" s="39" t="s">
        <v>37</v>
      </c>
      <c r="I10" s="32" t="n">
        <v>20</v>
      </c>
      <c r="J10" s="32" t="n">
        <v>30</v>
      </c>
      <c r="K10" s="33" t="n">
        <v>109</v>
      </c>
      <c r="L10" s="34" t="n">
        <v>63</v>
      </c>
      <c r="M10" s="35" t="n">
        <f aca="false">L10-(SUM(O10:Z10))</f>
        <v>63</v>
      </c>
      <c r="N10" s="36" t="str">
        <f aca="false">IF(M10&lt;0,"ATENÇÃO","OK")</f>
        <v>OK</v>
      </c>
      <c r="O10" s="37" t="n">
        <v>0</v>
      </c>
      <c r="P10" s="37" t="n">
        <v>0</v>
      </c>
      <c r="Q10" s="37" t="n">
        <v>0</v>
      </c>
      <c r="R10" s="37" t="n">
        <v>0</v>
      </c>
      <c r="S10" s="37" t="n">
        <v>0</v>
      </c>
      <c r="T10" s="37" t="n">
        <v>0</v>
      </c>
      <c r="U10" s="37" t="n">
        <v>0</v>
      </c>
      <c r="V10" s="37" t="n">
        <v>0</v>
      </c>
      <c r="W10" s="37" t="n">
        <v>0</v>
      </c>
      <c r="X10" s="37" t="n">
        <v>0</v>
      </c>
      <c r="Y10" s="37" t="n">
        <v>0</v>
      </c>
      <c r="Z10" s="37" t="n">
        <v>0</v>
      </c>
    </row>
    <row r="11" customFormat="false" ht="105" hidden="false" customHeight="false" outlineLevel="0" collapsed="false">
      <c r="A11" s="27"/>
      <c r="B11" s="28"/>
      <c r="C11" s="29" t="n">
        <v>8</v>
      </c>
      <c r="D11" s="30" t="s">
        <v>51</v>
      </c>
      <c r="E11" s="40" t="s">
        <v>34</v>
      </c>
      <c r="F11" s="40" t="s">
        <v>39</v>
      </c>
      <c r="G11" s="31" t="s">
        <v>40</v>
      </c>
      <c r="H11" s="40" t="s">
        <v>37</v>
      </c>
      <c r="I11" s="32" t="n">
        <v>20</v>
      </c>
      <c r="J11" s="32" t="n">
        <v>30</v>
      </c>
      <c r="K11" s="33" t="n">
        <v>98.73</v>
      </c>
      <c r="L11" s="34" t="n">
        <v>9</v>
      </c>
      <c r="M11" s="35" t="n">
        <f aca="false">L11-(SUM(O11:Z11))</f>
        <v>0</v>
      </c>
      <c r="N11" s="36" t="str">
        <f aca="false">IF(M11&lt;0,"ATENÇÃO","OK")</f>
        <v>OK</v>
      </c>
      <c r="O11" s="37" t="n">
        <v>0</v>
      </c>
      <c r="P11" s="37" t="n">
        <v>0</v>
      </c>
      <c r="Q11" s="37" t="n">
        <v>0</v>
      </c>
      <c r="R11" s="37" t="n">
        <v>0</v>
      </c>
      <c r="S11" s="37" t="n">
        <v>0</v>
      </c>
      <c r="T11" s="37" t="n">
        <v>0</v>
      </c>
      <c r="U11" s="37" t="n">
        <v>0</v>
      </c>
      <c r="V11" s="37" t="n">
        <v>0</v>
      </c>
      <c r="W11" s="37" t="n">
        <v>0</v>
      </c>
      <c r="X11" s="37" t="n">
        <v>9</v>
      </c>
      <c r="Y11" s="37" t="n">
        <v>0</v>
      </c>
      <c r="Z11" s="37" t="n">
        <v>0</v>
      </c>
    </row>
    <row r="12" customFormat="false" ht="105" hidden="false" customHeight="false" outlineLevel="0" collapsed="false">
      <c r="A12" s="27"/>
      <c r="B12" s="28"/>
      <c r="C12" s="29" t="n">
        <v>9</v>
      </c>
      <c r="D12" s="30" t="s">
        <v>52</v>
      </c>
      <c r="E12" s="40" t="s">
        <v>34</v>
      </c>
      <c r="F12" s="40" t="s">
        <v>35</v>
      </c>
      <c r="G12" s="31" t="s">
        <v>36</v>
      </c>
      <c r="H12" s="40" t="s">
        <v>37</v>
      </c>
      <c r="I12" s="32" t="n">
        <v>20</v>
      </c>
      <c r="J12" s="32" t="n">
        <v>30</v>
      </c>
      <c r="K12" s="33" t="n">
        <v>63</v>
      </c>
      <c r="L12" s="34" t="n">
        <v>83</v>
      </c>
      <c r="M12" s="35" t="n">
        <f aca="false">L12-(SUM(O12:Z12))</f>
        <v>46</v>
      </c>
      <c r="N12" s="36" t="str">
        <f aca="false">IF(M12&lt;0,"ATENÇÃO","OK")</f>
        <v>OK</v>
      </c>
      <c r="O12" s="37" t="n">
        <v>0</v>
      </c>
      <c r="P12" s="37" t="n">
        <v>0</v>
      </c>
      <c r="Q12" s="37" t="n">
        <v>0</v>
      </c>
      <c r="R12" s="37" t="n">
        <v>0</v>
      </c>
      <c r="S12" s="37" t="n">
        <v>0</v>
      </c>
      <c r="T12" s="37" t="n">
        <v>0</v>
      </c>
      <c r="U12" s="37" t="n">
        <v>0</v>
      </c>
      <c r="V12" s="37" t="n">
        <v>0</v>
      </c>
      <c r="W12" s="37" t="n">
        <v>0</v>
      </c>
      <c r="X12" s="37" t="n">
        <v>37</v>
      </c>
      <c r="Y12" s="37" t="n">
        <v>0</v>
      </c>
      <c r="Z12" s="37" t="n">
        <v>0</v>
      </c>
    </row>
    <row r="13" customFormat="false" ht="30" hidden="false" customHeight="false" outlineLevel="0" collapsed="false">
      <c r="A13" s="27"/>
      <c r="B13" s="28"/>
      <c r="C13" s="29" t="n">
        <v>10</v>
      </c>
      <c r="D13" s="30" t="s">
        <v>53</v>
      </c>
      <c r="E13" s="32" t="s">
        <v>34</v>
      </c>
      <c r="F13" s="32" t="s">
        <v>35</v>
      </c>
      <c r="G13" s="31" t="s">
        <v>36</v>
      </c>
      <c r="H13" s="32" t="s">
        <v>37</v>
      </c>
      <c r="I13" s="32" t="n">
        <v>20</v>
      </c>
      <c r="J13" s="32" t="n">
        <v>30</v>
      </c>
      <c r="K13" s="33" t="n">
        <v>84.35</v>
      </c>
      <c r="L13" s="34" t="n">
        <v>480</v>
      </c>
      <c r="M13" s="35" t="n">
        <f aca="false">L13-(SUM(O13:Z13))</f>
        <v>240</v>
      </c>
      <c r="N13" s="36" t="str">
        <f aca="false">IF(M13&lt;0,"ATENÇÃO","OK")</f>
        <v>OK</v>
      </c>
      <c r="O13" s="37" t="n">
        <v>240</v>
      </c>
      <c r="P13" s="37" t="n">
        <v>0</v>
      </c>
      <c r="Q13" s="37" t="n">
        <v>0</v>
      </c>
      <c r="R13" s="37" t="n">
        <v>0</v>
      </c>
      <c r="S13" s="37" t="n">
        <v>0</v>
      </c>
      <c r="T13" s="37" t="n">
        <v>0</v>
      </c>
      <c r="U13" s="37" t="n">
        <v>0</v>
      </c>
      <c r="V13" s="37" t="n">
        <v>0</v>
      </c>
      <c r="W13" s="37" t="n">
        <v>0</v>
      </c>
      <c r="X13" s="37" t="n">
        <v>0</v>
      </c>
      <c r="Y13" s="37" t="n">
        <v>0</v>
      </c>
      <c r="Z13" s="37" t="n">
        <v>0</v>
      </c>
    </row>
    <row r="14" customFormat="false" ht="45" hidden="false" customHeight="false" outlineLevel="0" collapsed="false">
      <c r="A14" s="27"/>
      <c r="B14" s="28"/>
      <c r="C14" s="29" t="n">
        <v>11</v>
      </c>
      <c r="D14" s="30" t="s">
        <v>54</v>
      </c>
      <c r="E14" s="40" t="s">
        <v>55</v>
      </c>
      <c r="F14" s="40" t="s">
        <v>56</v>
      </c>
      <c r="G14" s="31" t="s">
        <v>56</v>
      </c>
      <c r="H14" s="40" t="s">
        <v>37</v>
      </c>
      <c r="I14" s="32" t="n">
        <v>20</v>
      </c>
      <c r="J14" s="32" t="n">
        <v>30</v>
      </c>
      <c r="K14" s="33" t="n">
        <v>3.5</v>
      </c>
      <c r="L14" s="34" t="n">
        <v>1017.33</v>
      </c>
      <c r="M14" s="35" t="n">
        <f aca="false">L14-(SUM(O14:Z14))</f>
        <v>890.11</v>
      </c>
      <c r="N14" s="36" t="str">
        <f aca="false">IF(M14&lt;0,"ATENÇÃO","OK")</f>
        <v>OK</v>
      </c>
      <c r="O14" s="37" t="n">
        <v>0</v>
      </c>
      <c r="P14" s="37" t="n">
        <v>0</v>
      </c>
      <c r="Q14" s="37" t="n">
        <v>0</v>
      </c>
      <c r="R14" s="38" t="n">
        <v>127.22</v>
      </c>
      <c r="S14" s="37" t="n">
        <v>0</v>
      </c>
      <c r="T14" s="37" t="n">
        <v>0</v>
      </c>
      <c r="U14" s="37" t="n">
        <v>0</v>
      </c>
      <c r="V14" s="37" t="n">
        <v>0</v>
      </c>
      <c r="W14" s="37" t="n">
        <v>0</v>
      </c>
      <c r="X14" s="37" t="n">
        <v>0</v>
      </c>
      <c r="Y14" s="37" t="n">
        <v>0</v>
      </c>
      <c r="Z14" s="37" t="n">
        <v>0</v>
      </c>
    </row>
    <row r="15" customFormat="false" ht="45" hidden="false" customHeight="false" outlineLevel="0" collapsed="false">
      <c r="A15" s="27"/>
      <c r="B15" s="28"/>
      <c r="C15" s="29" t="n">
        <v>12</v>
      </c>
      <c r="D15" s="30" t="s">
        <v>57</v>
      </c>
      <c r="E15" s="31" t="s">
        <v>55</v>
      </c>
      <c r="F15" s="31" t="s">
        <v>56</v>
      </c>
      <c r="G15" s="31" t="s">
        <v>56</v>
      </c>
      <c r="H15" s="31" t="s">
        <v>37</v>
      </c>
      <c r="I15" s="32" t="n">
        <v>20</v>
      </c>
      <c r="J15" s="32" t="n">
        <v>30</v>
      </c>
      <c r="K15" s="33" t="n">
        <v>14.3</v>
      </c>
      <c r="L15" s="34" t="n">
        <v>1378.36</v>
      </c>
      <c r="M15" s="35" t="n">
        <f aca="false">L15-(SUM(O15:Z15))</f>
        <v>725.48</v>
      </c>
      <c r="N15" s="36" t="str">
        <f aca="false">IF(M15&lt;0,"ATENÇÃO","OK")</f>
        <v>OK</v>
      </c>
      <c r="O15" s="37" t="n">
        <v>0</v>
      </c>
      <c r="P15" s="37" t="n">
        <v>0</v>
      </c>
      <c r="Q15" s="37" t="n">
        <v>0</v>
      </c>
      <c r="R15" s="38" t="n">
        <v>52.88</v>
      </c>
      <c r="S15" s="37" t="n">
        <v>0</v>
      </c>
      <c r="T15" s="37" t="n">
        <v>0</v>
      </c>
      <c r="U15" s="37" t="n">
        <v>0</v>
      </c>
      <c r="V15" s="37" t="n">
        <v>0</v>
      </c>
      <c r="W15" s="37" t="n">
        <v>0</v>
      </c>
      <c r="X15" s="37" t="n">
        <v>0</v>
      </c>
      <c r="Y15" s="37" t="n">
        <v>0</v>
      </c>
      <c r="Z15" s="37" t="n">
        <v>600</v>
      </c>
    </row>
    <row r="16" customFormat="false" ht="30" hidden="false" customHeight="true" outlineLevel="0" collapsed="false">
      <c r="A16" s="41" t="s">
        <v>58</v>
      </c>
      <c r="B16" s="42" t="n">
        <v>2</v>
      </c>
      <c r="C16" s="43" t="n">
        <v>13</v>
      </c>
      <c r="D16" s="44" t="s">
        <v>59</v>
      </c>
      <c r="E16" s="45" t="s">
        <v>34</v>
      </c>
      <c r="F16" s="45" t="s">
        <v>60</v>
      </c>
      <c r="G16" s="45" t="s">
        <v>60</v>
      </c>
      <c r="H16" s="45" t="s">
        <v>37</v>
      </c>
      <c r="I16" s="46" t="n">
        <v>20</v>
      </c>
      <c r="J16" s="46" t="n">
        <v>30</v>
      </c>
      <c r="K16" s="47" t="n">
        <v>159.5</v>
      </c>
      <c r="L16" s="34" t="n">
        <v>9</v>
      </c>
      <c r="M16" s="35" t="n">
        <f aca="false">L16-(SUM(O16:Z16))</f>
        <v>9</v>
      </c>
      <c r="N16" s="36" t="str">
        <f aca="false">IF(M16&lt;0,"ATENÇÃO","OK")</f>
        <v>OK</v>
      </c>
      <c r="O16" s="37" t="n">
        <v>0</v>
      </c>
      <c r="P16" s="37" t="n">
        <v>0</v>
      </c>
      <c r="Q16" s="37" t="n">
        <v>0</v>
      </c>
      <c r="R16" s="37" t="n">
        <v>0</v>
      </c>
      <c r="S16" s="37" t="n">
        <v>0</v>
      </c>
      <c r="T16" s="37" t="n">
        <v>0</v>
      </c>
      <c r="U16" s="37" t="n">
        <v>0</v>
      </c>
      <c r="V16" s="37" t="n">
        <v>0</v>
      </c>
      <c r="W16" s="37" t="n">
        <v>0</v>
      </c>
      <c r="X16" s="37" t="n">
        <v>0</v>
      </c>
      <c r="Y16" s="37" t="n">
        <v>0</v>
      </c>
      <c r="Z16" s="37" t="n">
        <v>0</v>
      </c>
    </row>
    <row r="17" customFormat="false" ht="30" hidden="false" customHeight="false" outlineLevel="0" collapsed="false">
      <c r="A17" s="41"/>
      <c r="B17" s="42"/>
      <c r="C17" s="43" t="n">
        <v>14</v>
      </c>
      <c r="D17" s="44" t="s">
        <v>61</v>
      </c>
      <c r="E17" s="45" t="s">
        <v>34</v>
      </c>
      <c r="F17" s="45" t="s">
        <v>62</v>
      </c>
      <c r="G17" s="45" t="s">
        <v>63</v>
      </c>
      <c r="H17" s="45" t="s">
        <v>37</v>
      </c>
      <c r="I17" s="46" t="n">
        <v>20</v>
      </c>
      <c r="J17" s="46" t="n">
        <v>30</v>
      </c>
      <c r="K17" s="47" t="n">
        <v>75.25</v>
      </c>
      <c r="L17" s="34" t="n">
        <v>68.74</v>
      </c>
      <c r="M17" s="35" t="n">
        <f aca="false">L17-(SUM(O17:Z17))</f>
        <v>68.74</v>
      </c>
      <c r="N17" s="36" t="str">
        <f aca="false">IF(M17&lt;0,"ATENÇÃO","OK")</f>
        <v>OK</v>
      </c>
      <c r="O17" s="37" t="n">
        <v>0</v>
      </c>
      <c r="P17" s="37" t="n">
        <v>0</v>
      </c>
      <c r="Q17" s="37" t="n">
        <v>0</v>
      </c>
      <c r="R17" s="37" t="n">
        <v>0</v>
      </c>
      <c r="S17" s="37" t="n">
        <v>0</v>
      </c>
      <c r="T17" s="37" t="n">
        <v>0</v>
      </c>
      <c r="U17" s="37" t="n">
        <v>0</v>
      </c>
      <c r="V17" s="37" t="n">
        <v>0</v>
      </c>
      <c r="W17" s="37" t="n">
        <v>0</v>
      </c>
      <c r="X17" s="37" t="n">
        <v>0</v>
      </c>
      <c r="Y17" s="37" t="n">
        <v>0</v>
      </c>
      <c r="Z17" s="37" t="n">
        <v>0</v>
      </c>
    </row>
    <row r="18" customFormat="false" ht="30" hidden="false" customHeight="false" outlineLevel="0" collapsed="false">
      <c r="A18" s="41"/>
      <c r="B18" s="42"/>
      <c r="C18" s="43" t="n">
        <v>15</v>
      </c>
      <c r="D18" s="44" t="s">
        <v>64</v>
      </c>
      <c r="E18" s="45" t="s">
        <v>34</v>
      </c>
      <c r="F18" s="45" t="s">
        <v>62</v>
      </c>
      <c r="G18" s="45" t="s">
        <v>63</v>
      </c>
      <c r="H18" s="45" t="s">
        <v>37</v>
      </c>
      <c r="I18" s="46" t="n">
        <v>20</v>
      </c>
      <c r="J18" s="46" t="n">
        <v>30</v>
      </c>
      <c r="K18" s="47" t="n">
        <v>56.44</v>
      </c>
      <c r="L18" s="34" t="n">
        <v>352.59</v>
      </c>
      <c r="M18" s="35" t="n">
        <f aca="false">L18-(SUM(O18:Z18))</f>
        <v>300.59</v>
      </c>
      <c r="N18" s="36" t="str">
        <f aca="false">IF(M18&lt;0,"ATENÇÃO","OK")</f>
        <v>OK</v>
      </c>
      <c r="O18" s="37" t="n">
        <v>0</v>
      </c>
      <c r="P18" s="37" t="n">
        <v>0</v>
      </c>
      <c r="Q18" s="37" t="n">
        <v>0</v>
      </c>
      <c r="R18" s="37" t="n">
        <v>0</v>
      </c>
      <c r="S18" s="37" t="n">
        <v>0</v>
      </c>
      <c r="T18" s="37" t="n">
        <v>0</v>
      </c>
      <c r="U18" s="37" t="n">
        <v>12</v>
      </c>
      <c r="V18" s="37" t="n">
        <v>0</v>
      </c>
      <c r="W18" s="37" t="n">
        <v>40</v>
      </c>
      <c r="X18" s="37" t="n">
        <v>0</v>
      </c>
      <c r="Y18" s="37" t="n">
        <v>0</v>
      </c>
      <c r="Z18" s="37" t="n">
        <v>0</v>
      </c>
    </row>
    <row r="19" customFormat="false" ht="30" hidden="false" customHeight="false" outlineLevel="0" collapsed="false">
      <c r="A19" s="41"/>
      <c r="B19" s="42"/>
      <c r="C19" s="43" t="n">
        <v>16</v>
      </c>
      <c r="D19" s="44" t="s">
        <v>65</v>
      </c>
      <c r="E19" s="45" t="s">
        <v>34</v>
      </c>
      <c r="F19" s="45" t="s">
        <v>60</v>
      </c>
      <c r="G19" s="45" t="s">
        <v>60</v>
      </c>
      <c r="H19" s="45" t="s">
        <v>37</v>
      </c>
      <c r="I19" s="46" t="n">
        <v>20</v>
      </c>
      <c r="J19" s="46" t="n">
        <v>30</v>
      </c>
      <c r="K19" s="47" t="n">
        <v>244.56</v>
      </c>
      <c r="L19" s="34" t="n">
        <v>94</v>
      </c>
      <c r="M19" s="35" t="n">
        <f aca="false">L19-(SUM(O19:Z19))</f>
        <v>56</v>
      </c>
      <c r="N19" s="36" t="str">
        <f aca="false">IF(M19&lt;0,"ATENÇÃO","OK")</f>
        <v>OK</v>
      </c>
      <c r="O19" s="37" t="n">
        <v>0</v>
      </c>
      <c r="P19" s="37" t="n">
        <v>38</v>
      </c>
      <c r="Q19" s="37" t="n">
        <v>0</v>
      </c>
      <c r="R19" s="37" t="n">
        <v>0</v>
      </c>
      <c r="S19" s="37" t="n">
        <v>0</v>
      </c>
      <c r="T19" s="37" t="n">
        <v>0</v>
      </c>
      <c r="U19" s="37" t="n">
        <v>0</v>
      </c>
      <c r="V19" s="37" t="n">
        <v>0</v>
      </c>
      <c r="W19" s="37" t="n">
        <v>0</v>
      </c>
      <c r="X19" s="37" t="n">
        <v>0</v>
      </c>
      <c r="Y19" s="37" t="n">
        <v>0</v>
      </c>
      <c r="Z19" s="37" t="n">
        <v>0</v>
      </c>
    </row>
    <row r="20" customFormat="false" ht="120" hidden="false" customHeight="true" outlineLevel="0" collapsed="false">
      <c r="A20" s="27" t="s">
        <v>32</v>
      </c>
      <c r="B20" s="28" t="n">
        <v>3</v>
      </c>
      <c r="C20" s="29" t="n">
        <v>17</v>
      </c>
      <c r="D20" s="30" t="s">
        <v>66</v>
      </c>
      <c r="E20" s="31" t="s">
        <v>34</v>
      </c>
      <c r="F20" s="31" t="s">
        <v>67</v>
      </c>
      <c r="G20" s="31" t="s">
        <v>68</v>
      </c>
      <c r="H20" s="31" t="s">
        <v>37</v>
      </c>
      <c r="I20" s="32" t="n">
        <v>20</v>
      </c>
      <c r="J20" s="32" t="n">
        <v>30</v>
      </c>
      <c r="K20" s="33" t="n">
        <v>33.88</v>
      </c>
      <c r="L20" s="34" t="n">
        <v>183</v>
      </c>
      <c r="M20" s="35" t="n">
        <f aca="false">L20-(SUM(O20:Z20))</f>
        <v>156.28</v>
      </c>
      <c r="N20" s="36" t="str">
        <f aca="false">IF(M20&lt;0,"ATENÇÃO","OK")</f>
        <v>OK</v>
      </c>
      <c r="O20" s="37" t="n">
        <v>0</v>
      </c>
      <c r="P20" s="37" t="n">
        <v>0</v>
      </c>
      <c r="Q20" s="37" t="n">
        <v>0</v>
      </c>
      <c r="R20" s="37" t="n">
        <v>0</v>
      </c>
      <c r="S20" s="38" t="n">
        <v>2.36</v>
      </c>
      <c r="T20" s="37" t="n">
        <v>11</v>
      </c>
      <c r="U20" s="37" t="n">
        <v>0</v>
      </c>
      <c r="V20" s="37" t="n">
        <v>0</v>
      </c>
      <c r="W20" s="37" t="n">
        <v>0</v>
      </c>
      <c r="X20" s="38" t="n">
        <v>13.36</v>
      </c>
      <c r="Y20" s="37" t="n">
        <v>0</v>
      </c>
      <c r="Z20" s="37" t="n">
        <v>0</v>
      </c>
    </row>
    <row r="21" customFormat="false" ht="45" hidden="false" customHeight="false" outlineLevel="0" collapsed="false">
      <c r="A21" s="27"/>
      <c r="B21" s="28"/>
      <c r="C21" s="29" t="n">
        <v>18</v>
      </c>
      <c r="D21" s="30" t="s">
        <v>69</v>
      </c>
      <c r="E21" s="31" t="s">
        <v>34</v>
      </c>
      <c r="F21" s="31" t="s">
        <v>70</v>
      </c>
      <c r="G21" s="48" t="s">
        <v>71</v>
      </c>
      <c r="H21" s="32" t="s">
        <v>45</v>
      </c>
      <c r="I21" s="32" t="n">
        <v>20</v>
      </c>
      <c r="J21" s="32" t="n">
        <v>30</v>
      </c>
      <c r="K21" s="33" t="n">
        <v>116.17</v>
      </c>
      <c r="L21" s="34" t="n">
        <v>3</v>
      </c>
      <c r="M21" s="35" t="n">
        <f aca="false">L21-(SUM(O21:Z21))</f>
        <v>3</v>
      </c>
      <c r="N21" s="36" t="str">
        <f aca="false">IF(M21&lt;0,"ATENÇÃO","OK")</f>
        <v>OK</v>
      </c>
      <c r="O21" s="37" t="n">
        <v>0</v>
      </c>
      <c r="P21" s="37" t="n">
        <v>0</v>
      </c>
      <c r="Q21" s="37" t="n">
        <v>0</v>
      </c>
      <c r="R21" s="37" t="n">
        <v>0</v>
      </c>
      <c r="S21" s="37" t="n">
        <v>0</v>
      </c>
      <c r="T21" s="37" t="n">
        <v>0</v>
      </c>
      <c r="U21" s="37" t="n">
        <v>0</v>
      </c>
      <c r="V21" s="37" t="n">
        <v>0</v>
      </c>
      <c r="W21" s="37" t="n">
        <v>0</v>
      </c>
      <c r="X21" s="37" t="n">
        <v>0</v>
      </c>
      <c r="Y21" s="37" t="n">
        <v>0</v>
      </c>
      <c r="Z21" s="37" t="n">
        <v>0</v>
      </c>
    </row>
    <row r="22" customFormat="false" ht="120" hidden="false" customHeight="true" outlineLevel="0" collapsed="false">
      <c r="A22" s="41" t="s">
        <v>72</v>
      </c>
      <c r="B22" s="42" t="n">
        <v>4</v>
      </c>
      <c r="C22" s="43" t="n">
        <v>19</v>
      </c>
      <c r="D22" s="44" t="s">
        <v>73</v>
      </c>
      <c r="E22" s="45" t="s">
        <v>74</v>
      </c>
      <c r="F22" s="45" t="s">
        <v>75</v>
      </c>
      <c r="G22" s="49" t="s">
        <v>76</v>
      </c>
      <c r="H22" s="45" t="s">
        <v>37</v>
      </c>
      <c r="I22" s="46" t="n">
        <v>20</v>
      </c>
      <c r="J22" s="46" t="n">
        <v>30</v>
      </c>
      <c r="K22" s="47" t="n">
        <v>33.17</v>
      </c>
      <c r="L22" s="34" t="n">
        <v>430</v>
      </c>
      <c r="M22" s="35" t="n">
        <f aca="false">L22-(SUM(O22:Z22))</f>
        <v>192</v>
      </c>
      <c r="N22" s="36" t="str">
        <f aca="false">IF(M22&lt;0,"ATENÇÃO","OK")</f>
        <v>OK</v>
      </c>
      <c r="O22" s="37" t="n">
        <v>0</v>
      </c>
      <c r="P22" s="37" t="n">
        <v>0</v>
      </c>
      <c r="Q22" s="37" t="n">
        <v>160</v>
      </c>
      <c r="R22" s="37" t="n">
        <v>0</v>
      </c>
      <c r="S22" s="37" t="n">
        <v>0</v>
      </c>
      <c r="T22" s="37" t="n">
        <v>0</v>
      </c>
      <c r="U22" s="37" t="n">
        <v>0</v>
      </c>
      <c r="V22" s="37" t="n">
        <v>78</v>
      </c>
      <c r="W22" s="37" t="n">
        <v>0</v>
      </c>
      <c r="X22" s="37" t="n">
        <v>0</v>
      </c>
      <c r="Y22" s="37" t="n">
        <v>0</v>
      </c>
      <c r="Z22" s="37" t="n">
        <v>0</v>
      </c>
    </row>
  </sheetData>
  <mergeCells count="22">
    <mergeCell ref="A1:C1"/>
    <mergeCell ref="D1:K1"/>
    <mergeCell ref="L1:N1"/>
    <mergeCell ref="O1:O2"/>
    <mergeCell ref="P1:P2"/>
    <mergeCell ref="Q1:Q2"/>
    <mergeCell ref="R1:R2"/>
    <mergeCell ref="S1:S2"/>
    <mergeCell ref="T1:T2"/>
    <mergeCell ref="U1:U2"/>
    <mergeCell ref="V1:V2"/>
    <mergeCell ref="W1:W2"/>
    <mergeCell ref="X1:X2"/>
    <mergeCell ref="Y1:Y2"/>
    <mergeCell ref="Z1:Z2"/>
    <mergeCell ref="A2:N2"/>
    <mergeCell ref="A4:A15"/>
    <mergeCell ref="B4:B15"/>
    <mergeCell ref="A16:A19"/>
    <mergeCell ref="B16:B19"/>
    <mergeCell ref="A20:A21"/>
    <mergeCell ref="B20:B21"/>
  </mergeCells>
  <conditionalFormatting sqref="O4:X4 O5:O22 P10:X22">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P5:X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Y4:Z4 Y5:Y22 Z10:Z22">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Z5:Z9">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FF0000"/>
    <pageSetUpPr fitToPage="false"/>
  </sheetPr>
  <dimension ref="A1:X2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Y1" activeCellId="0" sqref="Y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8" min="15" style="11" width="15.15"/>
    <col collapsed="false" customWidth="true" hidden="false" outlineLevel="0" max="20" min="19" style="12" width="15.15"/>
    <col collapsed="false" customWidth="true" hidden="false" outlineLevel="0" max="23" min="21" style="13" width="15.15"/>
    <col collapsed="false" customWidth="true" hidden="false" outlineLevel="0" max="24" min="24" style="14" width="15.15"/>
    <col collapsed="false" customWidth="true" hidden="false" outlineLevel="0" max="1025" min="25" style="13" width="9.71"/>
  </cols>
  <sheetData>
    <row r="1" customFormat="false" ht="27.75" hidden="false" customHeight="true" outlineLevel="0" collapsed="false">
      <c r="A1" s="15" t="s">
        <v>0</v>
      </c>
      <c r="B1" s="15"/>
      <c r="C1" s="15"/>
      <c r="D1" s="15" t="s">
        <v>1</v>
      </c>
      <c r="E1" s="15"/>
      <c r="F1" s="15"/>
      <c r="G1" s="15"/>
      <c r="H1" s="15"/>
      <c r="I1" s="15"/>
      <c r="J1" s="15"/>
      <c r="K1" s="15"/>
      <c r="L1" s="16" t="s">
        <v>2</v>
      </c>
      <c r="M1" s="16"/>
      <c r="N1" s="16"/>
      <c r="O1" s="17" t="s">
        <v>3</v>
      </c>
      <c r="P1" s="17" t="s">
        <v>4</v>
      </c>
      <c r="Q1" s="17" t="s">
        <v>5</v>
      </c>
      <c r="R1" s="17" t="s">
        <v>6</v>
      </c>
      <c r="S1" s="17" t="s">
        <v>7</v>
      </c>
      <c r="T1" s="17" t="s">
        <v>8</v>
      </c>
      <c r="U1" s="17" t="s">
        <v>9</v>
      </c>
      <c r="V1" s="17" t="s">
        <v>10</v>
      </c>
      <c r="W1" s="17" t="s">
        <v>11</v>
      </c>
      <c r="X1" s="17" t="s">
        <v>12</v>
      </c>
    </row>
    <row r="2" customFormat="false" ht="30.75" hidden="false" customHeight="true" outlineLevel="0" collapsed="false">
      <c r="A2" s="15" t="s">
        <v>15</v>
      </c>
      <c r="B2" s="15"/>
      <c r="C2" s="15"/>
      <c r="D2" s="15"/>
      <c r="E2" s="15"/>
      <c r="F2" s="15"/>
      <c r="G2" s="15"/>
      <c r="H2" s="15"/>
      <c r="I2" s="15"/>
      <c r="J2" s="15"/>
      <c r="K2" s="15"/>
      <c r="L2" s="15"/>
      <c r="M2" s="15"/>
      <c r="N2" s="15"/>
      <c r="O2" s="17"/>
      <c r="P2" s="17"/>
      <c r="Q2" s="17"/>
      <c r="R2" s="17"/>
      <c r="S2" s="17"/>
      <c r="T2" s="17"/>
      <c r="U2" s="17"/>
      <c r="V2" s="17"/>
      <c r="W2" s="17"/>
      <c r="X2" s="17"/>
    </row>
    <row r="3" s="7" customFormat="true" ht="30" hidden="false" customHeight="false" outlineLevel="0" collapsed="false">
      <c r="A3" s="18" t="s">
        <v>16</v>
      </c>
      <c r="B3" s="19" t="s">
        <v>17</v>
      </c>
      <c r="C3" s="20" t="s">
        <v>18</v>
      </c>
      <c r="D3" s="20" t="s">
        <v>19</v>
      </c>
      <c r="E3" s="20" t="s">
        <v>20</v>
      </c>
      <c r="F3" s="20" t="s">
        <v>21</v>
      </c>
      <c r="G3" s="20" t="s">
        <v>22</v>
      </c>
      <c r="H3" s="20" t="s">
        <v>23</v>
      </c>
      <c r="I3" s="18" t="s">
        <v>24</v>
      </c>
      <c r="J3" s="21" t="s">
        <v>25</v>
      </c>
      <c r="K3" s="22" t="s">
        <v>26</v>
      </c>
      <c r="L3" s="23" t="s">
        <v>27</v>
      </c>
      <c r="M3" s="24" t="s">
        <v>28</v>
      </c>
      <c r="N3" s="18" t="s">
        <v>29</v>
      </c>
      <c r="O3" s="50" t="n">
        <v>43055</v>
      </c>
      <c r="P3" s="50" t="n">
        <v>43055</v>
      </c>
      <c r="Q3" s="50" t="n">
        <v>43055</v>
      </c>
      <c r="R3" s="50" t="n">
        <v>43056</v>
      </c>
      <c r="S3" s="50" t="n">
        <v>43056</v>
      </c>
      <c r="T3" s="50" t="n">
        <v>43290</v>
      </c>
      <c r="U3" s="50" t="n">
        <v>43283</v>
      </c>
      <c r="V3" s="50" t="n">
        <v>43329</v>
      </c>
      <c r="W3" s="50" t="n">
        <v>43329</v>
      </c>
      <c r="X3" s="50" t="n">
        <v>43335</v>
      </c>
    </row>
    <row r="4" customFormat="false" ht="75" hidden="false" customHeight="true" outlineLevel="0" collapsed="false">
      <c r="A4" s="27" t="s">
        <v>32</v>
      </c>
      <c r="B4" s="28" t="n">
        <v>1</v>
      </c>
      <c r="C4" s="29" t="n">
        <v>1</v>
      </c>
      <c r="D4" s="30" t="s">
        <v>33</v>
      </c>
      <c r="E4" s="31" t="s">
        <v>34</v>
      </c>
      <c r="F4" s="31" t="s">
        <v>35</v>
      </c>
      <c r="G4" s="31" t="s">
        <v>36</v>
      </c>
      <c r="H4" s="31" t="s">
        <v>37</v>
      </c>
      <c r="I4" s="32" t="n">
        <v>20</v>
      </c>
      <c r="J4" s="32" t="n">
        <v>30</v>
      </c>
      <c r="K4" s="33" t="n">
        <v>63</v>
      </c>
      <c r="L4" s="34" t="n">
        <v>346.11</v>
      </c>
      <c r="M4" s="35" t="n">
        <f aca="false">L4-(SUM(O4:X4))</f>
        <v>0</v>
      </c>
      <c r="N4" s="36" t="str">
        <f aca="false">IF(M4&lt;0,"ATENÇÃO","OK")</f>
        <v>OK</v>
      </c>
      <c r="O4" s="37" t="n">
        <v>0</v>
      </c>
      <c r="P4" s="37" t="n">
        <v>0</v>
      </c>
      <c r="Q4" s="37" t="n">
        <v>0</v>
      </c>
      <c r="R4" s="38" t="n">
        <v>133.07</v>
      </c>
      <c r="S4" s="37" t="n">
        <v>0</v>
      </c>
      <c r="T4" s="37" t="n">
        <v>0</v>
      </c>
      <c r="U4" s="37" t="n">
        <v>0</v>
      </c>
      <c r="V4" s="37" t="n">
        <v>0</v>
      </c>
      <c r="W4" s="37" t="n">
        <v>0</v>
      </c>
      <c r="X4" s="38" t="n">
        <v>213.04</v>
      </c>
    </row>
    <row r="5" customFormat="false" ht="30" hidden="false" customHeight="false" outlineLevel="0" collapsed="false">
      <c r="A5" s="27"/>
      <c r="B5" s="28"/>
      <c r="C5" s="29" t="n">
        <v>2</v>
      </c>
      <c r="D5" s="30" t="s">
        <v>38</v>
      </c>
      <c r="E5" s="31" t="s">
        <v>34</v>
      </c>
      <c r="F5" s="31" t="s">
        <v>39</v>
      </c>
      <c r="G5" s="31" t="s">
        <v>40</v>
      </c>
      <c r="H5" s="31" t="s">
        <v>37</v>
      </c>
      <c r="I5" s="32" t="n">
        <v>20</v>
      </c>
      <c r="J5" s="32" t="n">
        <v>30</v>
      </c>
      <c r="K5" s="33" t="n">
        <v>46.9</v>
      </c>
      <c r="L5" s="34" t="n">
        <v>247</v>
      </c>
      <c r="M5" s="35" t="n">
        <f aca="false">L5-(SUM(O5:X5))</f>
        <v>0</v>
      </c>
      <c r="N5" s="36" t="str">
        <f aca="false">IF(M5&lt;0,"ATENÇÃO","OK")</f>
        <v>OK</v>
      </c>
      <c r="O5" s="37" t="n">
        <v>0</v>
      </c>
      <c r="P5" s="37" t="n">
        <v>0</v>
      </c>
      <c r="Q5" s="37" t="n">
        <v>0</v>
      </c>
      <c r="R5" s="37" t="n">
        <v>0</v>
      </c>
      <c r="S5" s="37" t="n">
        <v>0</v>
      </c>
      <c r="T5" s="37" t="n">
        <v>0</v>
      </c>
      <c r="U5" s="37" t="n">
        <v>0</v>
      </c>
      <c r="V5" s="37" t="n">
        <v>0</v>
      </c>
      <c r="W5" s="37" t="n">
        <v>0</v>
      </c>
      <c r="X5" s="37" t="n">
        <v>247</v>
      </c>
    </row>
    <row r="6" customFormat="false" ht="30" hidden="false" customHeight="false" outlineLevel="0" collapsed="false">
      <c r="A6" s="27"/>
      <c r="B6" s="28"/>
      <c r="C6" s="29" t="n">
        <v>3</v>
      </c>
      <c r="D6" s="30" t="s">
        <v>41</v>
      </c>
      <c r="E6" s="31" t="s">
        <v>34</v>
      </c>
      <c r="F6" s="31" t="s">
        <v>42</v>
      </c>
      <c r="G6" s="31" t="s">
        <v>42</v>
      </c>
      <c r="H6" s="32" t="s">
        <v>37</v>
      </c>
      <c r="I6" s="32" t="n">
        <v>20</v>
      </c>
      <c r="J6" s="32" t="n">
        <v>30</v>
      </c>
      <c r="K6" s="33" t="n">
        <v>44.6</v>
      </c>
      <c r="L6" s="34" t="n">
        <v>22.01</v>
      </c>
      <c r="M6" s="35" t="n">
        <f aca="false">L6-(SUM(O6:X6))</f>
        <v>0</v>
      </c>
      <c r="N6" s="36" t="str">
        <f aca="false">IF(M6&lt;0,"ATENÇÃO","OK")</f>
        <v>OK</v>
      </c>
      <c r="O6" s="37" t="n">
        <v>0</v>
      </c>
      <c r="P6" s="37" t="n">
        <v>0</v>
      </c>
      <c r="Q6" s="37" t="n">
        <v>0</v>
      </c>
      <c r="R6" s="38" t="n">
        <v>22.01</v>
      </c>
      <c r="S6" s="37" t="n">
        <v>0</v>
      </c>
      <c r="T6" s="37" t="n">
        <v>0</v>
      </c>
      <c r="U6" s="37" t="n">
        <v>0</v>
      </c>
      <c r="V6" s="37" t="n">
        <v>0</v>
      </c>
      <c r="W6" s="37" t="n">
        <v>0</v>
      </c>
      <c r="X6" s="37" t="n">
        <v>0</v>
      </c>
    </row>
    <row r="7" customFormat="false" ht="30" hidden="false" customHeight="false" outlineLevel="0" collapsed="false">
      <c r="A7" s="27"/>
      <c r="B7" s="28"/>
      <c r="C7" s="29" t="n">
        <v>4</v>
      </c>
      <c r="D7" s="30" t="s">
        <v>43</v>
      </c>
      <c r="E7" s="31" t="s">
        <v>34</v>
      </c>
      <c r="F7" s="31" t="s">
        <v>42</v>
      </c>
      <c r="G7" s="31" t="s">
        <v>42</v>
      </c>
      <c r="H7" s="31" t="s">
        <v>37</v>
      </c>
      <c r="I7" s="32" t="n">
        <v>20</v>
      </c>
      <c r="J7" s="32" t="n">
        <v>30</v>
      </c>
      <c r="K7" s="33" t="n">
        <v>105.75</v>
      </c>
      <c r="L7" s="34" t="n">
        <v>15</v>
      </c>
      <c r="M7" s="35" t="n">
        <f aca="false">L7-(SUM(O7:X7))</f>
        <v>15</v>
      </c>
      <c r="N7" s="36" t="str">
        <f aca="false">IF(M7&lt;0,"ATENÇÃO","OK")</f>
        <v>OK</v>
      </c>
      <c r="O7" s="37" t="n">
        <v>0</v>
      </c>
      <c r="P7" s="37" t="n">
        <v>0</v>
      </c>
      <c r="Q7" s="37" t="n">
        <v>0</v>
      </c>
      <c r="R7" s="37" t="n">
        <v>0</v>
      </c>
      <c r="S7" s="37" t="n">
        <v>0</v>
      </c>
      <c r="T7" s="37" t="n">
        <v>0</v>
      </c>
      <c r="U7" s="37" t="n">
        <v>0</v>
      </c>
      <c r="V7" s="37" t="n">
        <v>0</v>
      </c>
      <c r="W7" s="37" t="n">
        <v>0</v>
      </c>
      <c r="X7" s="37" t="n">
        <v>0</v>
      </c>
    </row>
    <row r="8" customFormat="false" ht="75" hidden="false" customHeight="false" outlineLevel="0" collapsed="false">
      <c r="A8" s="27"/>
      <c r="B8" s="28"/>
      <c r="C8" s="29" t="n">
        <v>5</v>
      </c>
      <c r="D8" s="30" t="s">
        <v>44</v>
      </c>
      <c r="E8" s="31" t="s">
        <v>34</v>
      </c>
      <c r="F8" s="31" t="s">
        <v>35</v>
      </c>
      <c r="G8" s="31" t="s">
        <v>36</v>
      </c>
      <c r="H8" s="39" t="s">
        <v>45</v>
      </c>
      <c r="I8" s="32" t="n">
        <v>20</v>
      </c>
      <c r="J8" s="32" t="n">
        <v>30</v>
      </c>
      <c r="K8" s="33" t="n">
        <v>243.51</v>
      </c>
      <c r="L8" s="34" t="n">
        <v>30</v>
      </c>
      <c r="M8" s="35" t="n">
        <f aca="false">L8-(SUM(O8:X8))</f>
        <v>18</v>
      </c>
      <c r="N8" s="36" t="str">
        <f aca="false">IF(M8&lt;0,"ATENÇÃO","OK")</f>
        <v>OK</v>
      </c>
      <c r="O8" s="37" t="n">
        <v>0</v>
      </c>
      <c r="P8" s="37" t="n">
        <v>0</v>
      </c>
      <c r="Q8" s="37" t="n">
        <v>0</v>
      </c>
      <c r="R8" s="38" t="n">
        <v>8</v>
      </c>
      <c r="S8" s="37" t="n">
        <v>0</v>
      </c>
      <c r="T8" s="37" t="n">
        <v>0</v>
      </c>
      <c r="U8" s="37" t="n">
        <v>0</v>
      </c>
      <c r="V8" s="37" t="n">
        <v>0</v>
      </c>
      <c r="W8" s="37" t="n">
        <v>0</v>
      </c>
      <c r="X8" s="37" t="n">
        <v>4</v>
      </c>
    </row>
    <row r="9" customFormat="false" ht="105" hidden="false" customHeight="false" outlineLevel="0" collapsed="false">
      <c r="A9" s="27"/>
      <c r="B9" s="28"/>
      <c r="C9" s="29" t="n">
        <v>6</v>
      </c>
      <c r="D9" s="30" t="s">
        <v>46</v>
      </c>
      <c r="E9" s="31" t="s">
        <v>34</v>
      </c>
      <c r="F9" s="31" t="s">
        <v>47</v>
      </c>
      <c r="G9" s="31" t="s">
        <v>48</v>
      </c>
      <c r="H9" s="39" t="s">
        <v>45</v>
      </c>
      <c r="I9" s="32" t="n">
        <v>20</v>
      </c>
      <c r="J9" s="32" t="n">
        <v>30</v>
      </c>
      <c r="K9" s="33" t="n">
        <v>533.49</v>
      </c>
      <c r="L9" s="34" t="n">
        <v>6</v>
      </c>
      <c r="M9" s="35" t="n">
        <f aca="false">L9-(SUM(O9:X9))</f>
        <v>6</v>
      </c>
      <c r="N9" s="36" t="str">
        <f aca="false">IF(M9&lt;0,"ATENÇÃO","OK")</f>
        <v>OK</v>
      </c>
      <c r="O9" s="37" t="n">
        <v>0</v>
      </c>
      <c r="P9" s="37" t="n">
        <v>0</v>
      </c>
      <c r="Q9" s="37" t="n">
        <v>0</v>
      </c>
      <c r="R9" s="37" t="n">
        <v>0</v>
      </c>
      <c r="S9" s="37" t="n">
        <v>0</v>
      </c>
      <c r="T9" s="37" t="n">
        <v>0</v>
      </c>
      <c r="U9" s="37" t="n">
        <v>0</v>
      </c>
      <c r="V9" s="37" t="n">
        <v>0</v>
      </c>
      <c r="W9" s="37" t="n">
        <v>0</v>
      </c>
      <c r="X9" s="37" t="n">
        <v>0</v>
      </c>
    </row>
    <row r="10" customFormat="false" ht="90" hidden="false" customHeight="false" outlineLevel="0" collapsed="false">
      <c r="A10" s="27"/>
      <c r="B10" s="28"/>
      <c r="C10" s="29" t="n">
        <v>7</v>
      </c>
      <c r="D10" s="30" t="s">
        <v>49</v>
      </c>
      <c r="E10" s="31" t="s">
        <v>34</v>
      </c>
      <c r="F10" s="31" t="s">
        <v>50</v>
      </c>
      <c r="G10" s="31" t="s">
        <v>36</v>
      </c>
      <c r="H10" s="39" t="s">
        <v>37</v>
      </c>
      <c r="I10" s="32" t="n">
        <v>20</v>
      </c>
      <c r="J10" s="32" t="n">
        <v>30</v>
      </c>
      <c r="K10" s="33" t="n">
        <v>109</v>
      </c>
      <c r="L10" s="34" t="n">
        <v>63</v>
      </c>
      <c r="M10" s="35" t="n">
        <f aca="false">L10-(SUM(O10:X10))</f>
        <v>63</v>
      </c>
      <c r="N10" s="36" t="str">
        <f aca="false">IF(M10&lt;0,"ATENÇÃO","OK")</f>
        <v>OK</v>
      </c>
      <c r="O10" s="37" t="n">
        <v>0</v>
      </c>
      <c r="P10" s="37" t="n">
        <v>0</v>
      </c>
      <c r="Q10" s="37" t="n">
        <v>0</v>
      </c>
      <c r="R10" s="37" t="n">
        <v>0</v>
      </c>
      <c r="S10" s="37" t="n">
        <v>0</v>
      </c>
      <c r="T10" s="37" t="n">
        <v>0</v>
      </c>
      <c r="U10" s="37" t="n">
        <v>0</v>
      </c>
      <c r="V10" s="37" t="n">
        <v>0</v>
      </c>
      <c r="W10" s="37" t="n">
        <v>0</v>
      </c>
      <c r="X10" s="37" t="n">
        <v>0</v>
      </c>
    </row>
    <row r="11" customFormat="false" ht="105" hidden="false" customHeight="false" outlineLevel="0" collapsed="false">
      <c r="A11" s="27"/>
      <c r="B11" s="28"/>
      <c r="C11" s="29" t="n">
        <v>8</v>
      </c>
      <c r="D11" s="30" t="s">
        <v>51</v>
      </c>
      <c r="E11" s="40" t="s">
        <v>34</v>
      </c>
      <c r="F11" s="40" t="s">
        <v>39</v>
      </c>
      <c r="G11" s="31" t="s">
        <v>40</v>
      </c>
      <c r="H11" s="40" t="s">
        <v>37</v>
      </c>
      <c r="I11" s="32" t="n">
        <v>20</v>
      </c>
      <c r="J11" s="32" t="n">
        <v>30</v>
      </c>
      <c r="K11" s="33" t="n">
        <v>98.73</v>
      </c>
      <c r="L11" s="34" t="n">
        <v>9</v>
      </c>
      <c r="M11" s="35" t="n">
        <f aca="false">L11-(SUM(O11:X11))</f>
        <v>0</v>
      </c>
      <c r="N11" s="36" t="str">
        <f aca="false">IF(M11&lt;0,"ATENÇÃO","OK")</f>
        <v>OK</v>
      </c>
      <c r="O11" s="37" t="n">
        <v>0</v>
      </c>
      <c r="P11" s="37" t="n">
        <v>0</v>
      </c>
      <c r="Q11" s="37" t="n">
        <v>0</v>
      </c>
      <c r="R11" s="37" t="n">
        <v>0</v>
      </c>
      <c r="S11" s="37" t="n">
        <v>0</v>
      </c>
      <c r="T11" s="37" t="n">
        <v>0</v>
      </c>
      <c r="U11" s="37" t="n">
        <v>0</v>
      </c>
      <c r="V11" s="37" t="n">
        <v>0</v>
      </c>
      <c r="W11" s="37" t="n">
        <v>0</v>
      </c>
      <c r="X11" s="37" t="n">
        <v>9</v>
      </c>
    </row>
    <row r="12" customFormat="false" ht="105" hidden="false" customHeight="false" outlineLevel="0" collapsed="false">
      <c r="A12" s="27"/>
      <c r="B12" s="28"/>
      <c r="C12" s="29" t="n">
        <v>9</v>
      </c>
      <c r="D12" s="30" t="s">
        <v>52</v>
      </c>
      <c r="E12" s="40" t="s">
        <v>34</v>
      </c>
      <c r="F12" s="40" t="s">
        <v>35</v>
      </c>
      <c r="G12" s="31" t="s">
        <v>36</v>
      </c>
      <c r="H12" s="40" t="s">
        <v>37</v>
      </c>
      <c r="I12" s="32" t="n">
        <v>20</v>
      </c>
      <c r="J12" s="32" t="n">
        <v>30</v>
      </c>
      <c r="K12" s="33" t="n">
        <v>63</v>
      </c>
      <c r="L12" s="34" t="n">
        <v>83</v>
      </c>
      <c r="M12" s="35" t="n">
        <f aca="false">L12-(SUM(O12:X12))</f>
        <v>46</v>
      </c>
      <c r="N12" s="36" t="str">
        <f aca="false">IF(M12&lt;0,"ATENÇÃO","OK")</f>
        <v>OK</v>
      </c>
      <c r="O12" s="37" t="n">
        <v>0</v>
      </c>
      <c r="P12" s="37" t="n">
        <v>0</v>
      </c>
      <c r="Q12" s="37" t="n">
        <v>0</v>
      </c>
      <c r="R12" s="37" t="n">
        <v>0</v>
      </c>
      <c r="S12" s="37" t="n">
        <v>0</v>
      </c>
      <c r="T12" s="37" t="n">
        <v>0</v>
      </c>
      <c r="U12" s="37" t="n">
        <v>0</v>
      </c>
      <c r="V12" s="37" t="n">
        <v>0</v>
      </c>
      <c r="W12" s="37" t="n">
        <v>0</v>
      </c>
      <c r="X12" s="37" t="n">
        <v>37</v>
      </c>
    </row>
    <row r="13" customFormat="false" ht="30" hidden="false" customHeight="false" outlineLevel="0" collapsed="false">
      <c r="A13" s="27"/>
      <c r="B13" s="28"/>
      <c r="C13" s="29" t="n">
        <v>10</v>
      </c>
      <c r="D13" s="30" t="s">
        <v>53</v>
      </c>
      <c r="E13" s="32" t="s">
        <v>34</v>
      </c>
      <c r="F13" s="32" t="s">
        <v>35</v>
      </c>
      <c r="G13" s="31" t="s">
        <v>36</v>
      </c>
      <c r="H13" s="32" t="s">
        <v>37</v>
      </c>
      <c r="I13" s="32" t="n">
        <v>20</v>
      </c>
      <c r="J13" s="32" t="n">
        <v>30</v>
      </c>
      <c r="K13" s="33" t="n">
        <v>84.35</v>
      </c>
      <c r="L13" s="34" t="n">
        <v>480</v>
      </c>
      <c r="M13" s="35" t="n">
        <f aca="false">L13-(SUM(O13:X13))</f>
        <v>240</v>
      </c>
      <c r="N13" s="36" t="str">
        <f aca="false">IF(M13&lt;0,"ATENÇÃO","OK")</f>
        <v>OK</v>
      </c>
      <c r="O13" s="37" t="n">
        <v>240</v>
      </c>
      <c r="P13" s="37" t="n">
        <v>0</v>
      </c>
      <c r="Q13" s="37" t="n">
        <v>0</v>
      </c>
      <c r="R13" s="37" t="n">
        <v>0</v>
      </c>
      <c r="S13" s="37" t="n">
        <v>0</v>
      </c>
      <c r="T13" s="37" t="n">
        <v>0</v>
      </c>
      <c r="U13" s="37" t="n">
        <v>0</v>
      </c>
      <c r="V13" s="37" t="n">
        <v>0</v>
      </c>
      <c r="W13" s="37" t="n">
        <v>0</v>
      </c>
      <c r="X13" s="37" t="n">
        <v>0</v>
      </c>
    </row>
    <row r="14" customFormat="false" ht="45" hidden="false" customHeight="false" outlineLevel="0" collapsed="false">
      <c r="A14" s="27"/>
      <c r="B14" s="28"/>
      <c r="C14" s="29" t="n">
        <v>11</v>
      </c>
      <c r="D14" s="30" t="s">
        <v>54</v>
      </c>
      <c r="E14" s="40" t="s">
        <v>55</v>
      </c>
      <c r="F14" s="40" t="s">
        <v>56</v>
      </c>
      <c r="G14" s="31" t="s">
        <v>56</v>
      </c>
      <c r="H14" s="40" t="s">
        <v>37</v>
      </c>
      <c r="I14" s="32" t="n">
        <v>20</v>
      </c>
      <c r="J14" s="32" t="n">
        <v>30</v>
      </c>
      <c r="K14" s="33" t="n">
        <v>3.5</v>
      </c>
      <c r="L14" s="34" t="n">
        <v>217.33</v>
      </c>
      <c r="M14" s="35" t="n">
        <f aca="false">L14-(SUM(O14:X14))</f>
        <v>90.11</v>
      </c>
      <c r="N14" s="36" t="str">
        <f aca="false">IF(M14&lt;0,"ATENÇÃO","OK")</f>
        <v>OK</v>
      </c>
      <c r="O14" s="37" t="n">
        <v>0</v>
      </c>
      <c r="P14" s="37" t="n">
        <v>0</v>
      </c>
      <c r="Q14" s="37" t="n">
        <v>0</v>
      </c>
      <c r="R14" s="38" t="n">
        <v>127.22</v>
      </c>
      <c r="S14" s="37" t="n">
        <v>0</v>
      </c>
      <c r="T14" s="37" t="n">
        <v>0</v>
      </c>
      <c r="U14" s="37" t="n">
        <v>0</v>
      </c>
      <c r="V14" s="37" t="n">
        <v>0</v>
      </c>
      <c r="W14" s="37" t="n">
        <v>0</v>
      </c>
      <c r="X14" s="37" t="n">
        <v>0</v>
      </c>
    </row>
    <row r="15" customFormat="false" ht="45" hidden="false" customHeight="false" outlineLevel="0" collapsed="false">
      <c r="A15" s="27"/>
      <c r="B15" s="28"/>
      <c r="C15" s="29" t="n">
        <v>12</v>
      </c>
      <c r="D15" s="30" t="s">
        <v>57</v>
      </c>
      <c r="E15" s="31" t="s">
        <v>55</v>
      </c>
      <c r="F15" s="31" t="s">
        <v>56</v>
      </c>
      <c r="G15" s="31" t="s">
        <v>56</v>
      </c>
      <c r="H15" s="31" t="s">
        <v>37</v>
      </c>
      <c r="I15" s="32" t="n">
        <v>20</v>
      </c>
      <c r="J15" s="32" t="n">
        <v>30</v>
      </c>
      <c r="K15" s="33" t="n">
        <v>14.3</v>
      </c>
      <c r="L15" s="34" t="n">
        <v>178.36</v>
      </c>
      <c r="M15" s="35" t="n">
        <f aca="false">L15-(SUM(O15:X15))</f>
        <v>125.48</v>
      </c>
      <c r="N15" s="36" t="str">
        <f aca="false">IF(M15&lt;0,"ATENÇÃO","OK")</f>
        <v>OK</v>
      </c>
      <c r="O15" s="37" t="n">
        <v>0</v>
      </c>
      <c r="P15" s="37" t="n">
        <v>0</v>
      </c>
      <c r="Q15" s="37" t="n">
        <v>0</v>
      </c>
      <c r="R15" s="38" t="n">
        <v>52.88</v>
      </c>
      <c r="S15" s="37" t="n">
        <v>0</v>
      </c>
      <c r="T15" s="37" t="n">
        <v>0</v>
      </c>
      <c r="U15" s="37" t="n">
        <v>0</v>
      </c>
      <c r="V15" s="37" t="n">
        <v>0</v>
      </c>
      <c r="W15" s="37" t="n">
        <v>0</v>
      </c>
      <c r="X15" s="37" t="n">
        <v>0</v>
      </c>
    </row>
    <row r="16" customFormat="false" ht="30" hidden="false" customHeight="true" outlineLevel="0" collapsed="false">
      <c r="A16" s="41" t="s">
        <v>58</v>
      </c>
      <c r="B16" s="42" t="n">
        <v>2</v>
      </c>
      <c r="C16" s="43" t="n">
        <v>13</v>
      </c>
      <c r="D16" s="44" t="s">
        <v>59</v>
      </c>
      <c r="E16" s="45" t="s">
        <v>34</v>
      </c>
      <c r="F16" s="45" t="s">
        <v>60</v>
      </c>
      <c r="G16" s="45" t="s">
        <v>60</v>
      </c>
      <c r="H16" s="45" t="s">
        <v>37</v>
      </c>
      <c r="I16" s="46" t="n">
        <v>20</v>
      </c>
      <c r="J16" s="46" t="n">
        <v>30</v>
      </c>
      <c r="K16" s="47" t="n">
        <v>159.5</v>
      </c>
      <c r="L16" s="34" t="n">
        <v>9</v>
      </c>
      <c r="M16" s="35" t="n">
        <f aca="false">L16-(SUM(O16:X16))</f>
        <v>9</v>
      </c>
      <c r="N16" s="36" t="str">
        <f aca="false">IF(M16&lt;0,"ATENÇÃO","OK")</f>
        <v>OK</v>
      </c>
      <c r="O16" s="37" t="n">
        <v>0</v>
      </c>
      <c r="P16" s="37" t="n">
        <v>0</v>
      </c>
      <c r="Q16" s="37" t="n">
        <v>0</v>
      </c>
      <c r="R16" s="37" t="n">
        <v>0</v>
      </c>
      <c r="S16" s="37" t="n">
        <v>0</v>
      </c>
      <c r="T16" s="37" t="n">
        <v>0</v>
      </c>
      <c r="U16" s="37" t="n">
        <v>0</v>
      </c>
      <c r="V16" s="37" t="n">
        <v>0</v>
      </c>
      <c r="W16" s="37" t="n">
        <v>0</v>
      </c>
      <c r="X16" s="37" t="n">
        <v>0</v>
      </c>
    </row>
    <row r="17" customFormat="false" ht="30" hidden="false" customHeight="false" outlineLevel="0" collapsed="false">
      <c r="A17" s="41"/>
      <c r="B17" s="42"/>
      <c r="C17" s="43" t="n">
        <v>14</v>
      </c>
      <c r="D17" s="44" t="s">
        <v>61</v>
      </c>
      <c r="E17" s="45" t="s">
        <v>34</v>
      </c>
      <c r="F17" s="45" t="s">
        <v>62</v>
      </c>
      <c r="G17" s="45" t="s">
        <v>63</v>
      </c>
      <c r="H17" s="45" t="s">
        <v>37</v>
      </c>
      <c r="I17" s="46" t="n">
        <v>20</v>
      </c>
      <c r="J17" s="46" t="n">
        <v>30</v>
      </c>
      <c r="K17" s="47" t="n">
        <v>75.25</v>
      </c>
      <c r="L17" s="34" t="n">
        <v>68.74</v>
      </c>
      <c r="M17" s="35" t="n">
        <f aca="false">L17-(SUM(O17:X17))</f>
        <v>68.74</v>
      </c>
      <c r="N17" s="36" t="str">
        <f aca="false">IF(M17&lt;0,"ATENÇÃO","OK")</f>
        <v>OK</v>
      </c>
      <c r="O17" s="37" t="n">
        <v>0</v>
      </c>
      <c r="P17" s="37" t="n">
        <v>0</v>
      </c>
      <c r="Q17" s="37" t="n">
        <v>0</v>
      </c>
      <c r="R17" s="37" t="n">
        <v>0</v>
      </c>
      <c r="S17" s="37" t="n">
        <v>0</v>
      </c>
      <c r="T17" s="37" t="n">
        <v>0</v>
      </c>
      <c r="U17" s="37" t="n">
        <v>0</v>
      </c>
      <c r="V17" s="37" t="n">
        <v>0</v>
      </c>
      <c r="W17" s="37" t="n">
        <v>0</v>
      </c>
      <c r="X17" s="37" t="n">
        <v>0</v>
      </c>
    </row>
    <row r="18" customFormat="false" ht="30" hidden="false" customHeight="false" outlineLevel="0" collapsed="false">
      <c r="A18" s="41"/>
      <c r="B18" s="42"/>
      <c r="C18" s="43" t="n">
        <v>15</v>
      </c>
      <c r="D18" s="44" t="s">
        <v>64</v>
      </c>
      <c r="E18" s="45" t="s">
        <v>34</v>
      </c>
      <c r="F18" s="45" t="s">
        <v>62</v>
      </c>
      <c r="G18" s="45" t="s">
        <v>63</v>
      </c>
      <c r="H18" s="45" t="s">
        <v>37</v>
      </c>
      <c r="I18" s="46" t="n">
        <v>20</v>
      </c>
      <c r="J18" s="46" t="n">
        <v>30</v>
      </c>
      <c r="K18" s="47" t="n">
        <v>56.44</v>
      </c>
      <c r="L18" s="34" t="n">
        <v>252.59</v>
      </c>
      <c r="M18" s="35" t="n">
        <f aca="false">L18-(SUM(O18:X18))</f>
        <v>200.59</v>
      </c>
      <c r="N18" s="36" t="str">
        <f aca="false">IF(M18&lt;0,"ATENÇÃO","OK")</f>
        <v>OK</v>
      </c>
      <c r="O18" s="37" t="n">
        <v>0</v>
      </c>
      <c r="P18" s="37" t="n">
        <v>0</v>
      </c>
      <c r="Q18" s="37" t="n">
        <v>0</v>
      </c>
      <c r="R18" s="37" t="n">
        <v>0</v>
      </c>
      <c r="S18" s="37" t="n">
        <v>0</v>
      </c>
      <c r="T18" s="37" t="n">
        <v>0</v>
      </c>
      <c r="U18" s="37" t="n">
        <v>12</v>
      </c>
      <c r="V18" s="37" t="n">
        <v>0</v>
      </c>
      <c r="W18" s="37" t="n">
        <v>40</v>
      </c>
      <c r="X18" s="37" t="n">
        <v>0</v>
      </c>
    </row>
    <row r="19" customFormat="false" ht="30" hidden="false" customHeight="false" outlineLevel="0" collapsed="false">
      <c r="A19" s="41"/>
      <c r="B19" s="42"/>
      <c r="C19" s="43" t="n">
        <v>16</v>
      </c>
      <c r="D19" s="44" t="s">
        <v>65</v>
      </c>
      <c r="E19" s="45" t="s">
        <v>34</v>
      </c>
      <c r="F19" s="45" t="s">
        <v>60</v>
      </c>
      <c r="G19" s="45" t="s">
        <v>60</v>
      </c>
      <c r="H19" s="45" t="s">
        <v>37</v>
      </c>
      <c r="I19" s="46" t="n">
        <v>20</v>
      </c>
      <c r="J19" s="46" t="n">
        <v>30</v>
      </c>
      <c r="K19" s="47" t="n">
        <v>244.56</v>
      </c>
      <c r="L19" s="34" t="n">
        <v>94</v>
      </c>
      <c r="M19" s="35" t="n">
        <f aca="false">L19-(SUM(O19:X19))</f>
        <v>56</v>
      </c>
      <c r="N19" s="36" t="str">
        <f aca="false">IF(M19&lt;0,"ATENÇÃO","OK")</f>
        <v>OK</v>
      </c>
      <c r="O19" s="37" t="n">
        <v>0</v>
      </c>
      <c r="P19" s="37" t="n">
        <v>38</v>
      </c>
      <c r="Q19" s="37" t="n">
        <v>0</v>
      </c>
      <c r="R19" s="37" t="n">
        <v>0</v>
      </c>
      <c r="S19" s="37" t="n">
        <v>0</v>
      </c>
      <c r="T19" s="37" t="n">
        <v>0</v>
      </c>
      <c r="U19" s="37" t="n">
        <v>0</v>
      </c>
      <c r="V19" s="37" t="n">
        <v>0</v>
      </c>
      <c r="W19" s="37" t="n">
        <v>0</v>
      </c>
      <c r="X19" s="37" t="n">
        <v>0</v>
      </c>
    </row>
    <row r="20" customFormat="false" ht="120" hidden="false" customHeight="true" outlineLevel="0" collapsed="false">
      <c r="A20" s="27" t="s">
        <v>32</v>
      </c>
      <c r="B20" s="28" t="n">
        <v>3</v>
      </c>
      <c r="C20" s="29" t="n">
        <v>17</v>
      </c>
      <c r="D20" s="30" t="s">
        <v>66</v>
      </c>
      <c r="E20" s="31" t="s">
        <v>34</v>
      </c>
      <c r="F20" s="31" t="s">
        <v>67</v>
      </c>
      <c r="G20" s="31" t="s">
        <v>68</v>
      </c>
      <c r="H20" s="31" t="s">
        <v>37</v>
      </c>
      <c r="I20" s="32" t="n">
        <v>20</v>
      </c>
      <c r="J20" s="32" t="n">
        <v>30</v>
      </c>
      <c r="K20" s="33" t="n">
        <v>33.88</v>
      </c>
      <c r="L20" s="34" t="n">
        <v>183</v>
      </c>
      <c r="M20" s="35" t="n">
        <f aca="false">L20-(SUM(O20:X20))</f>
        <v>156.28</v>
      </c>
      <c r="N20" s="36" t="str">
        <f aca="false">IF(M20&lt;0,"ATENÇÃO","OK")</f>
        <v>OK</v>
      </c>
      <c r="O20" s="37" t="n">
        <v>0</v>
      </c>
      <c r="P20" s="37" t="n">
        <v>0</v>
      </c>
      <c r="Q20" s="37" t="n">
        <v>0</v>
      </c>
      <c r="R20" s="37" t="n">
        <v>0</v>
      </c>
      <c r="S20" s="38" t="n">
        <v>2.36</v>
      </c>
      <c r="T20" s="37" t="n">
        <v>11</v>
      </c>
      <c r="U20" s="37" t="n">
        <v>0</v>
      </c>
      <c r="V20" s="37" t="n">
        <v>0</v>
      </c>
      <c r="W20" s="37" t="n">
        <v>0</v>
      </c>
      <c r="X20" s="38" t="n">
        <v>13.36</v>
      </c>
    </row>
    <row r="21" customFormat="false" ht="45" hidden="false" customHeight="false" outlineLevel="0" collapsed="false">
      <c r="A21" s="27"/>
      <c r="B21" s="28"/>
      <c r="C21" s="29" t="n">
        <v>18</v>
      </c>
      <c r="D21" s="30" t="s">
        <v>69</v>
      </c>
      <c r="E21" s="31" t="s">
        <v>34</v>
      </c>
      <c r="F21" s="31" t="s">
        <v>70</v>
      </c>
      <c r="G21" s="48" t="s">
        <v>71</v>
      </c>
      <c r="H21" s="32" t="s">
        <v>45</v>
      </c>
      <c r="I21" s="32" t="n">
        <v>20</v>
      </c>
      <c r="J21" s="32" t="n">
        <v>30</v>
      </c>
      <c r="K21" s="33" t="n">
        <v>116.17</v>
      </c>
      <c r="L21" s="34" t="n">
        <v>3</v>
      </c>
      <c r="M21" s="35" t="n">
        <f aca="false">L21-(SUM(O21:X21))</f>
        <v>3</v>
      </c>
      <c r="N21" s="36" t="str">
        <f aca="false">IF(M21&lt;0,"ATENÇÃO","OK")</f>
        <v>OK</v>
      </c>
      <c r="O21" s="37" t="n">
        <v>0</v>
      </c>
      <c r="P21" s="37" t="n">
        <v>0</v>
      </c>
      <c r="Q21" s="37" t="n">
        <v>0</v>
      </c>
      <c r="R21" s="37" t="n">
        <v>0</v>
      </c>
      <c r="S21" s="37" t="n">
        <v>0</v>
      </c>
      <c r="T21" s="37" t="n">
        <v>0</v>
      </c>
      <c r="U21" s="37" t="n">
        <v>0</v>
      </c>
      <c r="V21" s="37" t="n">
        <v>0</v>
      </c>
      <c r="W21" s="37" t="n">
        <v>0</v>
      </c>
      <c r="X21" s="37" t="n">
        <v>0</v>
      </c>
    </row>
    <row r="22" customFormat="false" ht="120" hidden="false" customHeight="true" outlineLevel="0" collapsed="false">
      <c r="A22" s="41" t="s">
        <v>72</v>
      </c>
      <c r="B22" s="42" t="n">
        <v>4</v>
      </c>
      <c r="C22" s="43" t="n">
        <v>19</v>
      </c>
      <c r="D22" s="44" t="s">
        <v>73</v>
      </c>
      <c r="E22" s="45" t="s">
        <v>34</v>
      </c>
      <c r="F22" s="45" t="s">
        <v>75</v>
      </c>
      <c r="G22" s="49" t="s">
        <v>76</v>
      </c>
      <c r="H22" s="45" t="s">
        <v>37</v>
      </c>
      <c r="I22" s="46" t="n">
        <v>20</v>
      </c>
      <c r="J22" s="46" t="n">
        <v>30</v>
      </c>
      <c r="K22" s="47" t="n">
        <v>33.17</v>
      </c>
      <c r="L22" s="34" t="n">
        <v>430</v>
      </c>
      <c r="M22" s="35" t="n">
        <f aca="false">L22-(SUM(O22:X22))</f>
        <v>192</v>
      </c>
      <c r="N22" s="36" t="str">
        <f aca="false">IF(M22&lt;0,"ATENÇÃO","OK")</f>
        <v>OK</v>
      </c>
      <c r="O22" s="37" t="n">
        <v>0</v>
      </c>
      <c r="P22" s="37" t="n">
        <v>0</v>
      </c>
      <c r="Q22" s="37" t="n">
        <v>160</v>
      </c>
      <c r="R22" s="37" t="n">
        <v>0</v>
      </c>
      <c r="S22" s="37" t="n">
        <v>0</v>
      </c>
      <c r="T22" s="37" t="n">
        <v>0</v>
      </c>
      <c r="U22" s="37" t="n">
        <v>0</v>
      </c>
      <c r="V22" s="37" t="n">
        <v>78</v>
      </c>
      <c r="W22" s="37" t="n">
        <v>0</v>
      </c>
      <c r="X22" s="37" t="n">
        <v>0</v>
      </c>
    </row>
  </sheetData>
  <mergeCells count="20">
    <mergeCell ref="A1:C1"/>
    <mergeCell ref="D1:K1"/>
    <mergeCell ref="L1:N1"/>
    <mergeCell ref="O1:O2"/>
    <mergeCell ref="P1:P2"/>
    <mergeCell ref="Q1:Q2"/>
    <mergeCell ref="R1:R2"/>
    <mergeCell ref="S1:S2"/>
    <mergeCell ref="T1:T2"/>
    <mergeCell ref="U1:U2"/>
    <mergeCell ref="V1:V2"/>
    <mergeCell ref="W1:W2"/>
    <mergeCell ref="X1:X2"/>
    <mergeCell ref="A2:N2"/>
    <mergeCell ref="A4:A15"/>
    <mergeCell ref="B4:B15"/>
    <mergeCell ref="A16:A19"/>
    <mergeCell ref="B16:B19"/>
    <mergeCell ref="A20:A21"/>
    <mergeCell ref="B20:B21"/>
  </mergeCells>
  <conditionalFormatting sqref="O4:X4 O5:O22 P10:X22">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P5:X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P2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Q1" activeCellId="0" sqref="Q1"/>
    </sheetView>
  </sheetViews>
  <sheetFormatPr defaultRowHeight="15" zeroHeight="false" outlineLevelRow="0" outlineLevelCol="0"/>
  <cols>
    <col collapsed="false" customWidth="true" hidden="false" outlineLevel="0" max="1" min="1" style="1" width="20.86"/>
    <col collapsed="false" customWidth="true" hidden="false" outlineLevel="0" max="2" min="2" style="2" width="9.58"/>
    <col collapsed="false" customWidth="true" hidden="false" outlineLevel="0" max="3" min="3" style="3" width="8.86"/>
    <col collapsed="false" customWidth="true" hidden="false" outlineLevel="0" max="4" min="4" style="4" width="60.14"/>
    <col collapsed="false" customWidth="true" hidden="false" outlineLevel="0" max="5" min="5" style="5" width="16"/>
    <col collapsed="false" customWidth="true" hidden="false" outlineLevel="0" max="6" min="6" style="5" width="18.58"/>
    <col collapsed="false" customWidth="true" hidden="false" outlineLevel="0" max="7" min="7" style="2" width="18.58"/>
    <col collapsed="false" customWidth="true" hidden="false" outlineLevel="0" max="8" min="8" style="3" width="14.57"/>
    <col collapsed="false" customWidth="true" hidden="false" outlineLevel="0" max="9" min="9" style="6" width="10.85"/>
    <col collapsed="false" customWidth="true" hidden="false" outlineLevel="0" max="10" min="10" style="6" width="16.86"/>
    <col collapsed="false" customWidth="true" hidden="false" outlineLevel="0" max="11" min="11" style="7" width="15.15"/>
    <col collapsed="false" customWidth="true" hidden="false" outlineLevel="0" max="12" min="12" style="8" width="9.42"/>
    <col collapsed="false" customWidth="true" hidden="false" outlineLevel="0" max="13" min="13" style="9" width="13.29"/>
    <col collapsed="false" customWidth="true" hidden="false" outlineLevel="0" max="14" min="14" style="10" width="12.57"/>
    <col collapsed="false" customWidth="true" hidden="false" outlineLevel="0" max="16" min="15" style="11" width="15.15"/>
    <col collapsed="false" customWidth="true" hidden="false" outlineLevel="0" max="1025" min="17" style="13" width="9.71"/>
  </cols>
  <sheetData>
    <row r="1" customFormat="false" ht="27.75" hidden="false" customHeight="true" outlineLevel="0" collapsed="false">
      <c r="A1" s="15" t="s">
        <v>0</v>
      </c>
      <c r="B1" s="15"/>
      <c r="C1" s="15"/>
      <c r="D1" s="15" t="s">
        <v>1</v>
      </c>
      <c r="E1" s="15"/>
      <c r="F1" s="15"/>
      <c r="G1" s="15"/>
      <c r="H1" s="15"/>
      <c r="I1" s="15"/>
      <c r="J1" s="15"/>
      <c r="K1" s="15"/>
      <c r="L1" s="16" t="s">
        <v>2</v>
      </c>
      <c r="M1" s="16"/>
      <c r="N1" s="16"/>
      <c r="O1" s="17" t="s">
        <v>13</v>
      </c>
      <c r="P1" s="17" t="s">
        <v>14</v>
      </c>
    </row>
    <row r="2" customFormat="false" ht="30.75" hidden="false" customHeight="true" outlineLevel="0" collapsed="false">
      <c r="A2" s="15" t="s">
        <v>77</v>
      </c>
      <c r="B2" s="15"/>
      <c r="C2" s="15"/>
      <c r="D2" s="15"/>
      <c r="E2" s="15"/>
      <c r="F2" s="15"/>
      <c r="G2" s="15"/>
      <c r="H2" s="15"/>
      <c r="I2" s="15"/>
      <c r="J2" s="15"/>
      <c r="K2" s="15"/>
      <c r="L2" s="15"/>
      <c r="M2" s="15"/>
      <c r="N2" s="15"/>
      <c r="O2" s="17"/>
      <c r="P2" s="17"/>
    </row>
    <row r="3" s="7" customFormat="true" ht="30" hidden="false" customHeight="true" outlineLevel="0" collapsed="false">
      <c r="A3" s="18" t="s">
        <v>16</v>
      </c>
      <c r="B3" s="19" t="s">
        <v>17</v>
      </c>
      <c r="C3" s="20" t="s">
        <v>18</v>
      </c>
      <c r="D3" s="20" t="s">
        <v>19</v>
      </c>
      <c r="E3" s="20" t="s">
        <v>20</v>
      </c>
      <c r="F3" s="20" t="s">
        <v>21</v>
      </c>
      <c r="G3" s="20" t="s">
        <v>22</v>
      </c>
      <c r="H3" s="20" t="s">
        <v>23</v>
      </c>
      <c r="I3" s="18" t="s">
        <v>24</v>
      </c>
      <c r="J3" s="21" t="s">
        <v>25</v>
      </c>
      <c r="K3" s="22" t="s">
        <v>26</v>
      </c>
      <c r="L3" s="23" t="s">
        <v>27</v>
      </c>
      <c r="M3" s="24" t="s">
        <v>28</v>
      </c>
      <c r="N3" s="18" t="s">
        <v>29</v>
      </c>
      <c r="O3" s="51" t="s">
        <v>78</v>
      </c>
      <c r="P3" s="51" t="s">
        <v>78</v>
      </c>
    </row>
    <row r="4" customFormat="false" ht="75" hidden="false" customHeight="true" outlineLevel="0" collapsed="false">
      <c r="A4" s="27" t="s">
        <v>32</v>
      </c>
      <c r="B4" s="28" t="n">
        <v>1</v>
      </c>
      <c r="C4" s="29" t="n">
        <v>1</v>
      </c>
      <c r="D4" s="30" t="s">
        <v>33</v>
      </c>
      <c r="E4" s="31" t="s">
        <v>34</v>
      </c>
      <c r="F4" s="31" t="s">
        <v>35</v>
      </c>
      <c r="G4" s="31" t="s">
        <v>36</v>
      </c>
      <c r="H4" s="31" t="s">
        <v>37</v>
      </c>
      <c r="I4" s="32" t="n">
        <v>20</v>
      </c>
      <c r="J4" s="32" t="n">
        <v>30</v>
      </c>
      <c r="K4" s="33" t="n">
        <v>63</v>
      </c>
      <c r="L4" s="34" t="n">
        <v>400</v>
      </c>
      <c r="M4" s="35" t="n">
        <f aca="false">L4-(SUM(O4:P4))</f>
        <v>0</v>
      </c>
      <c r="N4" s="36" t="str">
        <f aca="false">IF(M4&lt;0,"ATENÇÃO","OK")</f>
        <v>OK</v>
      </c>
      <c r="O4" s="37" t="n">
        <v>400</v>
      </c>
      <c r="P4" s="37" t="n">
        <v>0</v>
      </c>
    </row>
    <row r="5" customFormat="false" ht="30" hidden="false" customHeight="true" outlineLevel="0" collapsed="false">
      <c r="A5" s="27"/>
      <c r="B5" s="28"/>
      <c r="C5" s="29" t="n">
        <v>2</v>
      </c>
      <c r="D5" s="30" t="s">
        <v>38</v>
      </c>
      <c r="E5" s="31" t="s">
        <v>34</v>
      </c>
      <c r="F5" s="31" t="s">
        <v>39</v>
      </c>
      <c r="G5" s="31" t="s">
        <v>40</v>
      </c>
      <c r="H5" s="31" t="s">
        <v>37</v>
      </c>
      <c r="I5" s="32" t="n">
        <v>20</v>
      </c>
      <c r="J5" s="32" t="n">
        <v>30</v>
      </c>
      <c r="K5" s="33" t="n">
        <v>46.9</v>
      </c>
      <c r="L5" s="34" t="n">
        <v>20</v>
      </c>
      <c r="M5" s="35" t="n">
        <f aca="false">L5-(SUM(O5:P5))</f>
        <v>20</v>
      </c>
      <c r="N5" s="36" t="str">
        <f aca="false">IF(M5&lt;0,"ATENÇÃO","OK")</f>
        <v>OK</v>
      </c>
      <c r="O5" s="37" t="n">
        <v>0</v>
      </c>
      <c r="P5" s="37" t="n">
        <v>0</v>
      </c>
    </row>
    <row r="6" customFormat="false" ht="30" hidden="false" customHeight="true" outlineLevel="0" collapsed="false">
      <c r="A6" s="27"/>
      <c r="B6" s="28"/>
      <c r="C6" s="29" t="n">
        <v>3</v>
      </c>
      <c r="D6" s="30" t="s">
        <v>41</v>
      </c>
      <c r="E6" s="31" t="s">
        <v>34</v>
      </c>
      <c r="F6" s="31" t="s">
        <v>42</v>
      </c>
      <c r="G6" s="31" t="s">
        <v>42</v>
      </c>
      <c r="H6" s="32" t="s">
        <v>37</v>
      </c>
      <c r="I6" s="32" t="n">
        <v>20</v>
      </c>
      <c r="J6" s="32" t="n">
        <v>30</v>
      </c>
      <c r="K6" s="33" t="n">
        <v>44.6</v>
      </c>
      <c r="L6" s="34"/>
      <c r="M6" s="35" t="n">
        <f aca="false">L6-(SUM(O6:P6))</f>
        <v>0</v>
      </c>
      <c r="N6" s="36" t="str">
        <f aca="false">IF(M6&lt;0,"ATENÇÃO","OK")</f>
        <v>OK</v>
      </c>
      <c r="O6" s="37" t="n">
        <v>0</v>
      </c>
      <c r="P6" s="37" t="n">
        <v>0</v>
      </c>
    </row>
    <row r="7" customFormat="false" ht="30" hidden="false" customHeight="true" outlineLevel="0" collapsed="false">
      <c r="A7" s="27"/>
      <c r="B7" s="28"/>
      <c r="C7" s="29" t="n">
        <v>4</v>
      </c>
      <c r="D7" s="30" t="s">
        <v>43</v>
      </c>
      <c r="E7" s="31" t="s">
        <v>34</v>
      </c>
      <c r="F7" s="31" t="s">
        <v>42</v>
      </c>
      <c r="G7" s="31" t="s">
        <v>42</v>
      </c>
      <c r="H7" s="31" t="s">
        <v>37</v>
      </c>
      <c r="I7" s="32" t="n">
        <v>20</v>
      </c>
      <c r="J7" s="32" t="n">
        <v>30</v>
      </c>
      <c r="K7" s="33" t="n">
        <v>105.75</v>
      </c>
      <c r="L7" s="34"/>
      <c r="M7" s="35" t="n">
        <f aca="false">L7-(SUM(O7:P7))</f>
        <v>0</v>
      </c>
      <c r="N7" s="36" t="str">
        <f aca="false">IF(M7&lt;0,"ATENÇÃO","OK")</f>
        <v>OK</v>
      </c>
      <c r="O7" s="37" t="n">
        <v>0</v>
      </c>
      <c r="P7" s="37" t="n">
        <v>0</v>
      </c>
    </row>
    <row r="8" customFormat="false" ht="75" hidden="false" customHeight="false" outlineLevel="0" collapsed="false">
      <c r="A8" s="27"/>
      <c r="B8" s="28"/>
      <c r="C8" s="29" t="n">
        <v>5</v>
      </c>
      <c r="D8" s="30" t="s">
        <v>44</v>
      </c>
      <c r="E8" s="31" t="s">
        <v>34</v>
      </c>
      <c r="F8" s="31" t="s">
        <v>35</v>
      </c>
      <c r="G8" s="31" t="s">
        <v>36</v>
      </c>
      <c r="H8" s="39" t="s">
        <v>45</v>
      </c>
      <c r="I8" s="32" t="n">
        <v>20</v>
      </c>
      <c r="J8" s="32" t="n">
        <v>30</v>
      </c>
      <c r="K8" s="33" t="n">
        <v>243.51</v>
      </c>
      <c r="L8" s="34" t="n">
        <v>15</v>
      </c>
      <c r="M8" s="35" t="n">
        <f aca="false">L8-(SUM(O8:P8))</f>
        <v>0</v>
      </c>
      <c r="N8" s="36" t="str">
        <f aca="false">IF(M8&lt;0,"ATENÇÃO","OK")</f>
        <v>OK</v>
      </c>
      <c r="O8" s="37" t="n">
        <v>15</v>
      </c>
      <c r="P8" s="37" t="n">
        <v>0</v>
      </c>
    </row>
    <row r="9" customFormat="false" ht="105" hidden="false" customHeight="false" outlineLevel="0" collapsed="false">
      <c r="A9" s="27"/>
      <c r="B9" s="28"/>
      <c r="C9" s="29" t="n">
        <v>6</v>
      </c>
      <c r="D9" s="30" t="s">
        <v>46</v>
      </c>
      <c r="E9" s="31" t="s">
        <v>34</v>
      </c>
      <c r="F9" s="31" t="s">
        <v>47</v>
      </c>
      <c r="G9" s="31" t="s">
        <v>48</v>
      </c>
      <c r="H9" s="39" t="s">
        <v>45</v>
      </c>
      <c r="I9" s="32" t="n">
        <v>20</v>
      </c>
      <c r="J9" s="32" t="n">
        <v>30</v>
      </c>
      <c r="K9" s="33" t="n">
        <v>533.49</v>
      </c>
      <c r="L9" s="34"/>
      <c r="M9" s="35" t="n">
        <f aca="false">L9-(SUM(O9:P9))</f>
        <v>0</v>
      </c>
      <c r="N9" s="36" t="str">
        <f aca="false">IF(M9&lt;0,"ATENÇÃO","OK")</f>
        <v>OK</v>
      </c>
      <c r="O9" s="37" t="n">
        <v>0</v>
      </c>
      <c r="P9" s="37" t="n">
        <v>0</v>
      </c>
    </row>
    <row r="10" customFormat="false" ht="90" hidden="false" customHeight="false" outlineLevel="0" collapsed="false">
      <c r="A10" s="27"/>
      <c r="B10" s="28"/>
      <c r="C10" s="29" t="n">
        <v>7</v>
      </c>
      <c r="D10" s="30" t="s">
        <v>49</v>
      </c>
      <c r="E10" s="31" t="s">
        <v>34</v>
      </c>
      <c r="F10" s="31" t="s">
        <v>50</v>
      </c>
      <c r="G10" s="31" t="s">
        <v>36</v>
      </c>
      <c r="H10" s="39" t="s">
        <v>37</v>
      </c>
      <c r="I10" s="32" t="n">
        <v>20</v>
      </c>
      <c r="J10" s="32" t="n">
        <v>30</v>
      </c>
      <c r="K10" s="33" t="n">
        <v>109</v>
      </c>
      <c r="L10" s="34"/>
      <c r="M10" s="35" t="n">
        <f aca="false">L10-(SUM(O10:P10))</f>
        <v>0</v>
      </c>
      <c r="N10" s="36" t="str">
        <f aca="false">IF(M10&lt;0,"ATENÇÃO","OK")</f>
        <v>OK</v>
      </c>
      <c r="O10" s="37" t="n">
        <v>0</v>
      </c>
      <c r="P10" s="37" t="n">
        <v>0</v>
      </c>
    </row>
    <row r="11" customFormat="false" ht="105" hidden="false" customHeight="false" outlineLevel="0" collapsed="false">
      <c r="A11" s="27"/>
      <c r="B11" s="28"/>
      <c r="C11" s="29" t="n">
        <v>8</v>
      </c>
      <c r="D11" s="30" t="s">
        <v>51</v>
      </c>
      <c r="E11" s="40" t="s">
        <v>34</v>
      </c>
      <c r="F11" s="40" t="s">
        <v>39</v>
      </c>
      <c r="G11" s="31" t="s">
        <v>40</v>
      </c>
      <c r="H11" s="40" t="s">
        <v>37</v>
      </c>
      <c r="I11" s="32" t="n">
        <v>20</v>
      </c>
      <c r="J11" s="32" t="n">
        <v>30</v>
      </c>
      <c r="K11" s="33" t="n">
        <v>98.73</v>
      </c>
      <c r="L11" s="34"/>
      <c r="M11" s="35" t="n">
        <f aca="false">L11-(SUM(O11:P11))</f>
        <v>0</v>
      </c>
      <c r="N11" s="36" t="str">
        <f aca="false">IF(M11&lt;0,"ATENÇÃO","OK")</f>
        <v>OK</v>
      </c>
      <c r="O11" s="37" t="n">
        <v>0</v>
      </c>
      <c r="P11" s="37" t="n">
        <v>0</v>
      </c>
    </row>
    <row r="12" customFormat="false" ht="105" hidden="false" customHeight="false" outlineLevel="0" collapsed="false">
      <c r="A12" s="27"/>
      <c r="B12" s="28"/>
      <c r="C12" s="29" t="n">
        <v>9</v>
      </c>
      <c r="D12" s="30" t="s">
        <v>52</v>
      </c>
      <c r="E12" s="40" t="s">
        <v>34</v>
      </c>
      <c r="F12" s="40" t="s">
        <v>35</v>
      </c>
      <c r="G12" s="31" t="s">
        <v>36</v>
      </c>
      <c r="H12" s="40" t="s">
        <v>37</v>
      </c>
      <c r="I12" s="32" t="n">
        <v>20</v>
      </c>
      <c r="J12" s="32" t="n">
        <v>30</v>
      </c>
      <c r="K12" s="33" t="n">
        <v>63</v>
      </c>
      <c r="L12" s="34"/>
      <c r="M12" s="35" t="n">
        <f aca="false">L12-(SUM(O12:P12))</f>
        <v>0</v>
      </c>
      <c r="N12" s="36" t="str">
        <f aca="false">IF(M12&lt;0,"ATENÇÃO","OK")</f>
        <v>OK</v>
      </c>
      <c r="O12" s="37" t="n">
        <v>0</v>
      </c>
      <c r="P12" s="37" t="n">
        <v>0</v>
      </c>
    </row>
    <row r="13" customFormat="false" ht="30" hidden="false" customHeight="false" outlineLevel="0" collapsed="false">
      <c r="A13" s="27"/>
      <c r="B13" s="28"/>
      <c r="C13" s="29" t="n">
        <v>10</v>
      </c>
      <c r="D13" s="30" t="s">
        <v>53</v>
      </c>
      <c r="E13" s="32" t="s">
        <v>34</v>
      </c>
      <c r="F13" s="32" t="s">
        <v>35</v>
      </c>
      <c r="G13" s="31" t="s">
        <v>36</v>
      </c>
      <c r="H13" s="32" t="s">
        <v>37</v>
      </c>
      <c r="I13" s="32" t="n">
        <v>20</v>
      </c>
      <c r="J13" s="32" t="n">
        <v>30</v>
      </c>
      <c r="K13" s="33" t="n">
        <v>84.35</v>
      </c>
      <c r="L13" s="34"/>
      <c r="M13" s="35" t="n">
        <f aca="false">L13-(SUM(O13:P13))</f>
        <v>0</v>
      </c>
      <c r="N13" s="36" t="str">
        <f aca="false">IF(M13&lt;0,"ATENÇÃO","OK")</f>
        <v>OK</v>
      </c>
      <c r="O13" s="37" t="n">
        <v>0</v>
      </c>
      <c r="P13" s="37" t="n">
        <v>0</v>
      </c>
    </row>
    <row r="14" customFormat="false" ht="45" hidden="false" customHeight="false" outlineLevel="0" collapsed="false">
      <c r="A14" s="27"/>
      <c r="B14" s="28"/>
      <c r="C14" s="29" t="n">
        <v>11</v>
      </c>
      <c r="D14" s="30" t="s">
        <v>54</v>
      </c>
      <c r="E14" s="40" t="s">
        <v>55</v>
      </c>
      <c r="F14" s="40" t="s">
        <v>56</v>
      </c>
      <c r="G14" s="31" t="s">
        <v>56</v>
      </c>
      <c r="H14" s="40" t="s">
        <v>37</v>
      </c>
      <c r="I14" s="32" t="n">
        <v>20</v>
      </c>
      <c r="J14" s="32" t="n">
        <v>30</v>
      </c>
      <c r="K14" s="33" t="n">
        <v>3.5</v>
      </c>
      <c r="L14" s="34" t="n">
        <v>800</v>
      </c>
      <c r="M14" s="35" t="n">
        <f aca="false">L14-(SUM(O14:P14))</f>
        <v>800</v>
      </c>
      <c r="N14" s="36" t="str">
        <f aca="false">IF(M14&lt;0,"ATENÇÃO","OK")</f>
        <v>OK</v>
      </c>
      <c r="O14" s="37" t="n">
        <v>0</v>
      </c>
      <c r="P14" s="37" t="n">
        <v>0</v>
      </c>
    </row>
    <row r="15" customFormat="false" ht="45" hidden="false" customHeight="false" outlineLevel="0" collapsed="false">
      <c r="A15" s="27"/>
      <c r="B15" s="28"/>
      <c r="C15" s="29" t="n">
        <v>12</v>
      </c>
      <c r="D15" s="30" t="s">
        <v>57</v>
      </c>
      <c r="E15" s="31" t="s">
        <v>55</v>
      </c>
      <c r="F15" s="31" t="s">
        <v>56</v>
      </c>
      <c r="G15" s="31" t="s">
        <v>56</v>
      </c>
      <c r="H15" s="31" t="s">
        <v>37</v>
      </c>
      <c r="I15" s="32" t="n">
        <v>20</v>
      </c>
      <c r="J15" s="32" t="n">
        <v>30</v>
      </c>
      <c r="K15" s="33" t="n">
        <v>14.3</v>
      </c>
      <c r="L15" s="34" t="n">
        <v>1200</v>
      </c>
      <c r="M15" s="35" t="n">
        <f aca="false">L15-(SUM(O15:P15))</f>
        <v>600</v>
      </c>
      <c r="N15" s="36" t="str">
        <f aca="false">IF(M15&lt;0,"ATENÇÃO","OK")</f>
        <v>OK</v>
      </c>
      <c r="O15" s="37" t="n">
        <v>0</v>
      </c>
      <c r="P15" s="37" t="n">
        <v>600</v>
      </c>
    </row>
    <row r="16" customFormat="false" ht="30" hidden="false" customHeight="true" outlineLevel="0" collapsed="false">
      <c r="A16" s="41" t="s">
        <v>58</v>
      </c>
      <c r="B16" s="42" t="n">
        <v>2</v>
      </c>
      <c r="C16" s="43" t="n">
        <v>13</v>
      </c>
      <c r="D16" s="44" t="s">
        <v>59</v>
      </c>
      <c r="E16" s="45" t="s">
        <v>34</v>
      </c>
      <c r="F16" s="45" t="s">
        <v>60</v>
      </c>
      <c r="G16" s="45" t="s">
        <v>60</v>
      </c>
      <c r="H16" s="45" t="s">
        <v>37</v>
      </c>
      <c r="I16" s="46" t="n">
        <v>20</v>
      </c>
      <c r="J16" s="46" t="n">
        <v>30</v>
      </c>
      <c r="K16" s="47" t="n">
        <v>159.5</v>
      </c>
      <c r="L16" s="34"/>
      <c r="M16" s="35" t="n">
        <f aca="false">L16-(SUM(O16:P16))</f>
        <v>0</v>
      </c>
      <c r="N16" s="36" t="str">
        <f aca="false">IF(M16&lt;0,"ATENÇÃO","OK")</f>
        <v>OK</v>
      </c>
      <c r="O16" s="37" t="n">
        <v>0</v>
      </c>
      <c r="P16" s="37" t="n">
        <v>0</v>
      </c>
    </row>
    <row r="17" customFormat="false" ht="30" hidden="false" customHeight="false" outlineLevel="0" collapsed="false">
      <c r="A17" s="41"/>
      <c r="B17" s="42"/>
      <c r="C17" s="43" t="n">
        <v>14</v>
      </c>
      <c r="D17" s="44" t="s">
        <v>61</v>
      </c>
      <c r="E17" s="45" t="s">
        <v>34</v>
      </c>
      <c r="F17" s="45" t="s">
        <v>62</v>
      </c>
      <c r="G17" s="45" t="s">
        <v>63</v>
      </c>
      <c r="H17" s="45" t="s">
        <v>37</v>
      </c>
      <c r="I17" s="46" t="n">
        <v>20</v>
      </c>
      <c r="J17" s="46" t="n">
        <v>30</v>
      </c>
      <c r="K17" s="47" t="n">
        <v>75.25</v>
      </c>
      <c r="L17" s="34"/>
      <c r="M17" s="35" t="n">
        <f aca="false">L17-(SUM(O17:P17))</f>
        <v>0</v>
      </c>
      <c r="N17" s="36" t="str">
        <f aca="false">IF(M17&lt;0,"ATENÇÃO","OK")</f>
        <v>OK</v>
      </c>
      <c r="O17" s="37" t="n">
        <v>0</v>
      </c>
      <c r="P17" s="37" t="n">
        <v>0</v>
      </c>
    </row>
    <row r="18" customFormat="false" ht="30" hidden="false" customHeight="false" outlineLevel="0" collapsed="false">
      <c r="A18" s="41"/>
      <c r="B18" s="42"/>
      <c r="C18" s="43" t="n">
        <v>15</v>
      </c>
      <c r="D18" s="44" t="s">
        <v>64</v>
      </c>
      <c r="E18" s="45" t="s">
        <v>34</v>
      </c>
      <c r="F18" s="45" t="s">
        <v>62</v>
      </c>
      <c r="G18" s="45" t="s">
        <v>63</v>
      </c>
      <c r="H18" s="45" t="s">
        <v>37</v>
      </c>
      <c r="I18" s="46" t="n">
        <v>20</v>
      </c>
      <c r="J18" s="46" t="n">
        <v>30</v>
      </c>
      <c r="K18" s="47" t="n">
        <v>56.44</v>
      </c>
      <c r="L18" s="34" t="n">
        <v>100</v>
      </c>
      <c r="M18" s="35" t="n">
        <f aca="false">L18-(SUM(O18:P18))</f>
        <v>100</v>
      </c>
      <c r="N18" s="36" t="str">
        <f aca="false">IF(M18&lt;0,"ATENÇÃO","OK")</f>
        <v>OK</v>
      </c>
      <c r="O18" s="37" t="n">
        <v>0</v>
      </c>
      <c r="P18" s="37" t="n">
        <v>0</v>
      </c>
    </row>
    <row r="19" customFormat="false" ht="30" hidden="false" customHeight="false" outlineLevel="0" collapsed="false">
      <c r="A19" s="41"/>
      <c r="B19" s="42"/>
      <c r="C19" s="43" t="n">
        <v>16</v>
      </c>
      <c r="D19" s="44" t="s">
        <v>65</v>
      </c>
      <c r="E19" s="45" t="s">
        <v>34</v>
      </c>
      <c r="F19" s="45" t="s">
        <v>60</v>
      </c>
      <c r="G19" s="45" t="s">
        <v>60</v>
      </c>
      <c r="H19" s="45" t="s">
        <v>37</v>
      </c>
      <c r="I19" s="46" t="n">
        <v>20</v>
      </c>
      <c r="J19" s="46" t="n">
        <v>30</v>
      </c>
      <c r="K19" s="47" t="n">
        <v>244.56</v>
      </c>
      <c r="L19" s="34"/>
      <c r="M19" s="35" t="n">
        <f aca="false">L19-(SUM(O19:P19))</f>
        <v>0</v>
      </c>
      <c r="N19" s="36" t="str">
        <f aca="false">IF(M19&lt;0,"ATENÇÃO","OK")</f>
        <v>OK</v>
      </c>
      <c r="O19" s="37" t="n">
        <v>0</v>
      </c>
      <c r="P19" s="37" t="n">
        <v>0</v>
      </c>
    </row>
    <row r="20" customFormat="false" ht="120" hidden="false" customHeight="true" outlineLevel="0" collapsed="false">
      <c r="A20" s="27" t="s">
        <v>32</v>
      </c>
      <c r="B20" s="28" t="n">
        <v>3</v>
      </c>
      <c r="C20" s="29" t="n">
        <v>17</v>
      </c>
      <c r="D20" s="30" t="s">
        <v>66</v>
      </c>
      <c r="E20" s="31" t="s">
        <v>34</v>
      </c>
      <c r="F20" s="31" t="s">
        <v>67</v>
      </c>
      <c r="G20" s="31" t="s">
        <v>68</v>
      </c>
      <c r="H20" s="31" t="s">
        <v>37</v>
      </c>
      <c r="I20" s="32" t="n">
        <v>20</v>
      </c>
      <c r="J20" s="32" t="n">
        <v>30</v>
      </c>
      <c r="K20" s="33" t="n">
        <v>33.88</v>
      </c>
      <c r="L20" s="34"/>
      <c r="M20" s="35" t="n">
        <f aca="false">L20-(SUM(O20:P20))</f>
        <v>0</v>
      </c>
      <c r="N20" s="36" t="str">
        <f aca="false">IF(M20&lt;0,"ATENÇÃO","OK")</f>
        <v>OK</v>
      </c>
      <c r="O20" s="37" t="n">
        <v>0</v>
      </c>
      <c r="P20" s="37" t="n">
        <v>0</v>
      </c>
    </row>
    <row r="21" customFormat="false" ht="45" hidden="false" customHeight="false" outlineLevel="0" collapsed="false">
      <c r="A21" s="27"/>
      <c r="B21" s="28"/>
      <c r="C21" s="29" t="n">
        <v>18</v>
      </c>
      <c r="D21" s="30" t="s">
        <v>69</v>
      </c>
      <c r="E21" s="31" t="s">
        <v>34</v>
      </c>
      <c r="F21" s="31" t="s">
        <v>70</v>
      </c>
      <c r="G21" s="48" t="s">
        <v>71</v>
      </c>
      <c r="H21" s="32" t="s">
        <v>45</v>
      </c>
      <c r="I21" s="32" t="n">
        <v>20</v>
      </c>
      <c r="J21" s="32" t="n">
        <v>30</v>
      </c>
      <c r="K21" s="33" t="n">
        <v>116.17</v>
      </c>
      <c r="L21" s="34"/>
      <c r="M21" s="35" t="n">
        <f aca="false">L21-(SUM(O21:P21))</f>
        <v>0</v>
      </c>
      <c r="N21" s="36" t="str">
        <f aca="false">IF(M21&lt;0,"ATENÇÃO","OK")</f>
        <v>OK</v>
      </c>
      <c r="O21" s="37" t="n">
        <v>0</v>
      </c>
      <c r="P21" s="37" t="n">
        <v>0</v>
      </c>
    </row>
    <row r="22" customFormat="false" ht="120" hidden="false" customHeight="true" outlineLevel="0" collapsed="false">
      <c r="A22" s="41" t="s">
        <v>72</v>
      </c>
      <c r="B22" s="42" t="n">
        <v>4</v>
      </c>
      <c r="C22" s="43" t="n">
        <v>19</v>
      </c>
      <c r="D22" s="44" t="s">
        <v>73</v>
      </c>
      <c r="E22" s="45" t="s">
        <v>74</v>
      </c>
      <c r="F22" s="45" t="s">
        <v>75</v>
      </c>
      <c r="G22" s="49" t="s">
        <v>76</v>
      </c>
      <c r="H22" s="45" t="s">
        <v>37</v>
      </c>
      <c r="I22" s="46" t="n">
        <v>20</v>
      </c>
      <c r="J22" s="46" t="n">
        <v>30</v>
      </c>
      <c r="K22" s="47" t="n">
        <v>33.17</v>
      </c>
      <c r="L22" s="34"/>
      <c r="M22" s="35" t="n">
        <f aca="false">L22-(SUM(O22:P22))</f>
        <v>0</v>
      </c>
      <c r="N22" s="36" t="str">
        <f aca="false">IF(M22&lt;0,"ATENÇÃO","OK")</f>
        <v>OK</v>
      </c>
      <c r="O22" s="37" t="n">
        <v>0</v>
      </c>
      <c r="P22" s="37" t="n">
        <v>0</v>
      </c>
    </row>
  </sheetData>
  <mergeCells count="12">
    <mergeCell ref="A1:C1"/>
    <mergeCell ref="D1:K1"/>
    <mergeCell ref="L1:N1"/>
    <mergeCell ref="O1:O2"/>
    <mergeCell ref="P1:P2"/>
    <mergeCell ref="A2:N2"/>
    <mergeCell ref="A4:A15"/>
    <mergeCell ref="B4:B15"/>
    <mergeCell ref="A16:A19"/>
    <mergeCell ref="B16:B19"/>
    <mergeCell ref="A20:A21"/>
    <mergeCell ref="B20:B21"/>
  </mergeCells>
  <conditionalFormatting sqref="O4:P4 O5:O22 P10:P22">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P5:P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H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0" activeCellId="0" sqref="A10"/>
    </sheetView>
  </sheetViews>
  <sheetFormatPr defaultRowHeight="12.75" zeroHeight="false" outlineLevelRow="0" outlineLevelCol="0"/>
  <cols>
    <col collapsed="false" customWidth="true" hidden="false" outlineLevel="0" max="1" min="1" style="52" width="4.57"/>
    <col collapsed="false" customWidth="true" hidden="false" outlineLevel="0" max="2" min="2" style="52" width="6.86"/>
    <col collapsed="false" customWidth="true" hidden="false" outlineLevel="0" max="3" min="3" style="52" width="31.01"/>
    <col collapsed="false" customWidth="true" hidden="false" outlineLevel="0" max="4" min="4" style="52" width="8.57"/>
    <col collapsed="false" customWidth="true" hidden="false" outlineLevel="0" max="5" min="5" style="52" width="9.58"/>
    <col collapsed="false" customWidth="true" hidden="false" outlineLevel="0" max="6" min="6" style="52" width="14.7"/>
    <col collapsed="false" customWidth="true" hidden="false" outlineLevel="0" max="7" min="7" style="52" width="16"/>
    <col collapsed="false" customWidth="true" hidden="false" outlineLevel="0" max="8" min="8" style="52" width="11.14"/>
    <col collapsed="false" customWidth="true" hidden="false" outlineLevel="0" max="1025" min="9" style="52" width="9.14"/>
  </cols>
  <sheetData>
    <row r="1" customFormat="false" ht="20.25" hidden="false" customHeight="true" outlineLevel="0" collapsed="false">
      <c r="A1" s="53" t="s">
        <v>79</v>
      </c>
      <c r="B1" s="53"/>
      <c r="C1" s="53"/>
      <c r="D1" s="53"/>
      <c r="E1" s="53"/>
      <c r="F1" s="53"/>
      <c r="G1" s="53"/>
      <c r="H1" s="53"/>
    </row>
    <row r="2" customFormat="false" ht="20.25" hidden="false" customHeight="false" outlineLevel="0" collapsed="false">
      <c r="B2" s="54"/>
    </row>
    <row r="3" customFormat="false" ht="47.25" hidden="false" customHeight="true" outlineLevel="0" collapsed="false">
      <c r="A3" s="55" t="s">
        <v>80</v>
      </c>
      <c r="B3" s="55"/>
      <c r="C3" s="55"/>
      <c r="D3" s="55"/>
      <c r="E3" s="55"/>
      <c r="F3" s="55"/>
      <c r="G3" s="55"/>
      <c r="H3" s="55"/>
    </row>
    <row r="4" customFormat="false" ht="35.25" hidden="false" customHeight="true" outlineLevel="0" collapsed="false">
      <c r="B4" s="56"/>
    </row>
    <row r="5" customFormat="false" ht="15" hidden="false" customHeight="true" outlineLevel="0" collapsed="false">
      <c r="A5" s="57" t="s">
        <v>81</v>
      </c>
      <c r="B5" s="57"/>
      <c r="C5" s="57"/>
      <c r="D5" s="57"/>
      <c r="E5" s="57"/>
      <c r="F5" s="57"/>
      <c r="G5" s="57"/>
      <c r="H5" s="57"/>
    </row>
    <row r="6" customFormat="false" ht="15" hidden="false" customHeight="true" outlineLevel="0" collapsed="false">
      <c r="A6" s="57" t="s">
        <v>82</v>
      </c>
      <c r="B6" s="57"/>
      <c r="C6" s="57"/>
      <c r="D6" s="57"/>
      <c r="E6" s="57"/>
      <c r="F6" s="57"/>
      <c r="G6" s="57"/>
      <c r="H6" s="57"/>
    </row>
    <row r="7" customFormat="false" ht="15" hidden="false" customHeight="true" outlineLevel="0" collapsed="false">
      <c r="A7" s="57" t="s">
        <v>83</v>
      </c>
      <c r="B7" s="57"/>
      <c r="C7" s="57"/>
      <c r="D7" s="57"/>
      <c r="E7" s="57"/>
      <c r="F7" s="57"/>
      <c r="G7" s="57"/>
      <c r="H7" s="57"/>
    </row>
    <row r="8" customFormat="false" ht="15" hidden="false" customHeight="true" outlineLevel="0" collapsed="false">
      <c r="A8" s="57" t="s">
        <v>84</v>
      </c>
      <c r="B8" s="57"/>
      <c r="C8" s="57"/>
      <c r="D8" s="57"/>
      <c r="E8" s="57"/>
      <c r="F8" s="57"/>
      <c r="G8" s="57"/>
      <c r="H8" s="57"/>
    </row>
    <row r="9" customFormat="false" ht="30" hidden="false" customHeight="true" outlineLevel="0" collapsed="false">
      <c r="B9" s="58"/>
    </row>
    <row r="10" customFormat="false" ht="105" hidden="false" customHeight="true" outlineLevel="0" collapsed="false">
      <c r="A10" s="59" t="s">
        <v>85</v>
      </c>
      <c r="B10" s="59"/>
      <c r="C10" s="59"/>
      <c r="D10" s="59"/>
      <c r="E10" s="59"/>
      <c r="F10" s="59"/>
      <c r="G10" s="59"/>
      <c r="H10" s="59"/>
    </row>
    <row r="11" customFormat="false" ht="15.75" hidden="false" customHeight="false" outlineLevel="0" collapsed="false">
      <c r="B11" s="60"/>
    </row>
    <row r="12" customFormat="false" ht="48.75" hidden="false" customHeight="false" outlineLevel="0" collapsed="false">
      <c r="A12" s="61" t="s">
        <v>86</v>
      </c>
      <c r="B12" s="61" t="s">
        <v>87</v>
      </c>
      <c r="C12" s="62" t="s">
        <v>88</v>
      </c>
      <c r="D12" s="62" t="s">
        <v>89</v>
      </c>
      <c r="E12" s="62" t="s">
        <v>90</v>
      </c>
      <c r="F12" s="62" t="s">
        <v>91</v>
      </c>
      <c r="G12" s="62" t="s">
        <v>92</v>
      </c>
      <c r="H12" s="62" t="s">
        <v>93</v>
      </c>
    </row>
    <row r="13" customFormat="false" ht="15.75" hidden="false" customHeight="false" outlineLevel="0" collapsed="false">
      <c r="A13" s="63"/>
      <c r="B13" s="63"/>
      <c r="C13" s="64"/>
      <c r="D13" s="64"/>
      <c r="E13" s="64"/>
      <c r="F13" s="64"/>
      <c r="G13" s="64"/>
      <c r="H13" s="64"/>
    </row>
    <row r="14" customFormat="false" ht="15.75" hidden="false" customHeight="false" outlineLevel="0" collapsed="false">
      <c r="A14" s="63"/>
      <c r="B14" s="63"/>
      <c r="C14" s="64"/>
      <c r="D14" s="64"/>
      <c r="E14" s="64"/>
      <c r="F14" s="64"/>
      <c r="G14" s="64"/>
      <c r="H14" s="64"/>
    </row>
    <row r="15" customFormat="false" ht="15.75" hidden="false" customHeight="false" outlineLevel="0" collapsed="false">
      <c r="A15" s="63"/>
      <c r="B15" s="63"/>
      <c r="C15" s="64"/>
      <c r="D15" s="64"/>
      <c r="E15" s="64"/>
      <c r="F15" s="64"/>
      <c r="G15" s="64"/>
      <c r="H15" s="64"/>
    </row>
    <row r="16" customFormat="false" ht="15.75" hidden="false" customHeight="false" outlineLevel="0" collapsed="false">
      <c r="A16" s="63"/>
      <c r="B16" s="63"/>
      <c r="C16" s="64"/>
      <c r="D16" s="64"/>
      <c r="E16" s="64"/>
      <c r="F16" s="64"/>
      <c r="G16" s="64"/>
      <c r="H16" s="64"/>
    </row>
    <row r="17" customFormat="false" ht="15.75" hidden="false" customHeight="false" outlineLevel="0" collapsed="false">
      <c r="A17" s="65"/>
      <c r="B17" s="65"/>
      <c r="C17" s="66"/>
      <c r="D17" s="66"/>
      <c r="E17" s="66"/>
      <c r="F17" s="66"/>
      <c r="G17" s="66"/>
      <c r="H17" s="66"/>
    </row>
    <row r="18" customFormat="false" ht="42" hidden="false" customHeight="true" outlineLevel="0" collapsed="false">
      <c r="B18" s="67"/>
      <c r="C18" s="68"/>
      <c r="D18" s="68"/>
      <c r="E18" s="68"/>
      <c r="F18" s="68"/>
      <c r="G18" s="68"/>
      <c r="H18" s="68"/>
    </row>
    <row r="19" customFormat="false" ht="15" hidden="false" customHeight="true" outlineLevel="0" collapsed="false">
      <c r="A19" s="69" t="s">
        <v>94</v>
      </c>
      <c r="B19" s="69"/>
      <c r="C19" s="69"/>
      <c r="D19" s="69"/>
      <c r="E19" s="69"/>
      <c r="F19" s="69"/>
      <c r="G19" s="69"/>
      <c r="H19" s="69"/>
    </row>
    <row r="20" customFormat="false" ht="14.25" hidden="false" customHeight="true" outlineLevel="0" collapsed="false">
      <c r="A20" s="70" t="s">
        <v>95</v>
      </c>
      <c r="B20" s="70"/>
      <c r="C20" s="70"/>
      <c r="D20" s="70"/>
      <c r="E20" s="70"/>
      <c r="F20" s="70"/>
      <c r="G20" s="70"/>
      <c r="H20" s="70"/>
    </row>
    <row r="21" customFormat="false" ht="15" hidden="false" customHeight="false" outlineLevel="0" collapsed="false">
      <c r="B21" s="60"/>
    </row>
    <row r="22" customFormat="false" ht="15" hidden="false" customHeight="false" outlineLevel="0" collapsed="false">
      <c r="B22" s="60"/>
    </row>
    <row r="23" customFormat="false" ht="15" hidden="false" customHeight="false" outlineLevel="0" collapsed="false">
      <c r="B23" s="60"/>
    </row>
    <row r="24" customFormat="false" ht="15" hidden="false" customHeight="true" outlineLevel="0" collapsed="false">
      <c r="A24" s="71" t="s">
        <v>96</v>
      </c>
      <c r="B24" s="71"/>
      <c r="C24" s="71"/>
      <c r="D24" s="71"/>
      <c r="E24" s="71"/>
      <c r="F24" s="71"/>
      <c r="G24" s="71"/>
      <c r="H24" s="71"/>
    </row>
    <row r="25" customFormat="false" ht="15" hidden="false" customHeight="true" outlineLevel="0" collapsed="false">
      <c r="A25" s="71" t="s">
        <v>97</v>
      </c>
      <c r="B25" s="71"/>
      <c r="C25" s="71"/>
      <c r="D25" s="71"/>
      <c r="E25" s="71"/>
      <c r="F25" s="71"/>
      <c r="G25" s="71"/>
      <c r="H25" s="71"/>
    </row>
    <row r="26" customFormat="false" ht="15" hidden="false" customHeight="true" outlineLevel="0" collapsed="false">
      <c r="A26" s="72" t="s">
        <v>98</v>
      </c>
      <c r="B26" s="72"/>
      <c r="C26" s="72"/>
      <c r="D26" s="72"/>
      <c r="E26" s="72"/>
      <c r="F26" s="72"/>
      <c r="G26" s="72"/>
      <c r="H26" s="72"/>
    </row>
  </sheetData>
  <mergeCells count="12">
    <mergeCell ref="A1:H1"/>
    <mergeCell ref="A3:H3"/>
    <mergeCell ref="A5:H5"/>
    <mergeCell ref="A6:H6"/>
    <mergeCell ref="A7:H7"/>
    <mergeCell ref="A8:H8"/>
    <mergeCell ref="A10:H10"/>
    <mergeCell ref="A19:H19"/>
    <mergeCell ref="A20:H20"/>
    <mergeCell ref="A24:H24"/>
    <mergeCell ref="A25:H25"/>
    <mergeCell ref="A26:H26"/>
  </mergeCells>
  <printOptions headings="false" gridLines="false" gridLinesSet="true" horizontalCentered="false" verticalCentered="false"/>
  <pageMargins left="0.511805555555555" right="0.511805555555555" top="0.7875" bottom="0.78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LibreOffice/6.0.3.2$Windows_X86_64 LibreOffice_project/8f48d515416608e3a835360314dac7e47fd0b821</Applicatio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2010-06-19T20:43:11Z</dcterms:created>
  <dc:creator>Home</dc:creator>
  <dc:description/>
  <dc:language>pt-BR</dc:language>
  <cp:lastModifiedBy>ILSON JOSE VITORIO</cp:lastModifiedBy>
  <cp:lastPrinted>2014-06-04T18:55:53Z</cp:lastPrinted>
  <dcterms:modified xsi:type="dcterms:W3CDTF">2020-07-28T16:36:28Z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