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2284342973\Desktop\"/>
    </mc:Choice>
  </mc:AlternateContent>
  <bookViews>
    <workbookView xWindow="0" yWindow="0" windowWidth="21600" windowHeight="9630"/>
  </bookViews>
  <sheets>
    <sheet name="Gestor" sheetId="87" r:id="rId1"/>
    <sheet name="Planilha2" sheetId="89" r:id="rId2"/>
    <sheet name="Planilha1" sheetId="88" r:id="rId3"/>
    <sheet name="Modelo Anexo II IN 002_2014" sheetId="77" r:id="rId4"/>
  </sheets>
  <definedNames>
    <definedName name="_xlnm._FilterDatabase" localSheetId="0" hidden="1">Gestor!$A$1:$AH$240</definedName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5" i="87" l="1"/>
  <c r="K244" i="87"/>
  <c r="K243" i="87"/>
  <c r="K241" i="87"/>
  <c r="N240" i="87"/>
  <c r="N239" i="87"/>
  <c r="N238" i="87"/>
  <c r="N237" i="87"/>
  <c r="N236" i="87"/>
  <c r="N235" i="87"/>
  <c r="N234" i="87"/>
  <c r="N233" i="87"/>
  <c r="N232" i="87"/>
  <c r="N231" i="87"/>
  <c r="N230" i="87"/>
  <c r="N229" i="87"/>
  <c r="N228" i="87"/>
  <c r="N227" i="87"/>
  <c r="N226" i="87"/>
  <c r="N225" i="87"/>
  <c r="N224" i="87"/>
  <c r="N223" i="87"/>
  <c r="N222" i="87"/>
  <c r="N221" i="87"/>
  <c r="N220" i="87"/>
  <c r="N219" i="87"/>
  <c r="N218" i="87"/>
  <c r="N217" i="87"/>
  <c r="N216" i="87"/>
  <c r="N215" i="87"/>
  <c r="N214" i="87"/>
  <c r="N213" i="87"/>
  <c r="N212" i="87"/>
  <c r="N211" i="87"/>
  <c r="N210" i="87"/>
  <c r="N209" i="87"/>
  <c r="N208" i="87"/>
  <c r="N207" i="87"/>
  <c r="N206" i="87"/>
  <c r="N205" i="87"/>
  <c r="N204" i="87"/>
  <c r="N203" i="87"/>
  <c r="N202" i="87"/>
  <c r="N201" i="87"/>
  <c r="N200" i="87"/>
  <c r="N199" i="87"/>
  <c r="N198" i="87"/>
  <c r="N197" i="87"/>
  <c r="N196" i="87"/>
  <c r="N195" i="87"/>
  <c r="N194" i="87"/>
  <c r="N193" i="87"/>
  <c r="N192" i="87"/>
  <c r="N191" i="87"/>
  <c r="N190" i="87"/>
  <c r="N189" i="87"/>
  <c r="N188" i="87"/>
  <c r="N187" i="87"/>
  <c r="N186" i="87"/>
  <c r="N185" i="87"/>
  <c r="N184" i="87"/>
  <c r="N183" i="87"/>
  <c r="N182" i="87"/>
  <c r="N181" i="87"/>
  <c r="N180" i="87"/>
  <c r="N179" i="87"/>
  <c r="N178" i="87"/>
  <c r="N177" i="87"/>
  <c r="N176" i="87"/>
  <c r="N175" i="87"/>
  <c r="N174" i="87"/>
  <c r="N173" i="87"/>
  <c r="N172" i="87"/>
  <c r="N171" i="87"/>
  <c r="N170" i="87"/>
  <c r="N169" i="87"/>
  <c r="N168" i="87"/>
  <c r="N167" i="87"/>
  <c r="N166" i="87"/>
  <c r="N165" i="87"/>
  <c r="N164" i="87"/>
  <c r="N163" i="87"/>
  <c r="N162" i="87"/>
  <c r="N161" i="87"/>
  <c r="N160" i="87"/>
  <c r="N159" i="87"/>
  <c r="N158" i="87"/>
  <c r="N157" i="87"/>
  <c r="N156" i="87"/>
  <c r="N155" i="87"/>
  <c r="N154" i="87"/>
  <c r="N153" i="87"/>
  <c r="N152" i="87"/>
  <c r="N151" i="87"/>
  <c r="N150" i="87"/>
  <c r="N149" i="87"/>
  <c r="N148" i="87"/>
  <c r="N147" i="87"/>
  <c r="N146" i="87"/>
  <c r="N145" i="87"/>
  <c r="N144" i="87"/>
  <c r="N143" i="87"/>
  <c r="N142" i="87"/>
  <c r="N141" i="87"/>
  <c r="N140" i="87"/>
  <c r="N139" i="87"/>
  <c r="N138" i="87"/>
  <c r="N137" i="87"/>
  <c r="N136" i="87"/>
  <c r="N135" i="87"/>
  <c r="N134" i="87"/>
  <c r="N133" i="87"/>
  <c r="N132" i="87"/>
  <c r="N131" i="87"/>
  <c r="N130" i="87"/>
  <c r="N129" i="87"/>
  <c r="N128" i="87"/>
  <c r="N127" i="87"/>
  <c r="N126" i="87"/>
  <c r="N125" i="87"/>
  <c r="N124" i="87"/>
  <c r="N123" i="87"/>
  <c r="N122" i="87"/>
  <c r="N121" i="87"/>
  <c r="N120" i="87"/>
  <c r="N119" i="87"/>
  <c r="N118" i="87"/>
  <c r="N117" i="87"/>
  <c r="N116" i="87"/>
  <c r="N115" i="87"/>
  <c r="N114" i="87"/>
  <c r="N113" i="87"/>
  <c r="N112" i="87"/>
  <c r="N111" i="87"/>
  <c r="N110" i="87"/>
  <c r="N109" i="87"/>
  <c r="N108" i="87"/>
  <c r="N107" i="87"/>
  <c r="N106" i="87"/>
  <c r="N105" i="87"/>
  <c r="N104" i="87"/>
  <c r="N103" i="87"/>
  <c r="N102" i="87"/>
  <c r="N101" i="87"/>
  <c r="N100" i="87"/>
  <c r="N99" i="87"/>
  <c r="N98" i="87"/>
  <c r="N97" i="87"/>
  <c r="N96" i="87"/>
  <c r="N95" i="87"/>
  <c r="N94" i="87"/>
  <c r="N93" i="87"/>
  <c r="N92" i="87"/>
  <c r="N91" i="87"/>
  <c r="N90" i="87"/>
  <c r="N89" i="87"/>
  <c r="N88" i="87"/>
  <c r="N87" i="87"/>
  <c r="N86" i="87"/>
  <c r="N85" i="87"/>
  <c r="N84" i="87"/>
  <c r="N83" i="87"/>
  <c r="N82" i="87"/>
  <c r="N81" i="87"/>
  <c r="N80" i="87"/>
  <c r="N79" i="87"/>
  <c r="N78" i="87"/>
  <c r="N77" i="87"/>
  <c r="N76" i="87"/>
  <c r="N75" i="87"/>
  <c r="N74" i="87"/>
  <c r="N73" i="87"/>
  <c r="N72" i="87"/>
  <c r="N71" i="87"/>
  <c r="N70" i="87"/>
  <c r="N69" i="87"/>
  <c r="N68" i="87"/>
  <c r="N67" i="87"/>
  <c r="N66" i="87"/>
  <c r="N65" i="87"/>
  <c r="N64" i="87"/>
  <c r="N63" i="87"/>
  <c r="N62" i="87"/>
  <c r="N61" i="87"/>
  <c r="N60" i="87"/>
  <c r="N59" i="87"/>
  <c r="N58" i="87"/>
  <c r="N57" i="87"/>
  <c r="N56" i="87"/>
  <c r="N55" i="87"/>
  <c r="N54" i="87"/>
  <c r="N53" i="87"/>
  <c r="N52" i="87"/>
  <c r="N51" i="87"/>
  <c r="N50" i="87"/>
  <c r="N49" i="87"/>
  <c r="N48" i="87"/>
  <c r="N47" i="87"/>
  <c r="N46" i="87"/>
  <c r="N45" i="87"/>
  <c r="N44" i="87"/>
  <c r="N43" i="87"/>
  <c r="N42" i="87"/>
  <c r="N41" i="87"/>
  <c r="N40" i="87"/>
  <c r="N39" i="87"/>
  <c r="N38" i="87"/>
  <c r="N37" i="87"/>
  <c r="N36" i="87"/>
  <c r="N35" i="87"/>
  <c r="N34" i="87"/>
  <c r="N33" i="87"/>
  <c r="N32" i="87"/>
  <c r="N31" i="87"/>
  <c r="N30" i="87"/>
  <c r="N29" i="87"/>
  <c r="N28" i="87"/>
  <c r="N27" i="87"/>
  <c r="N26" i="87"/>
  <c r="N25" i="87"/>
  <c r="N24" i="87"/>
  <c r="N23" i="87"/>
  <c r="N22" i="87"/>
  <c r="N21" i="87"/>
  <c r="N20" i="87"/>
  <c r="N19" i="87"/>
  <c r="N18" i="87"/>
  <c r="N17" i="87"/>
  <c r="N16" i="87"/>
  <c r="N15" i="87"/>
  <c r="N14" i="87"/>
  <c r="N13" i="87"/>
  <c r="N12" i="87"/>
  <c r="N11" i="87"/>
  <c r="N10" i="87"/>
  <c r="N9" i="87"/>
  <c r="N8" i="87"/>
  <c r="N7" i="87"/>
  <c r="N6" i="87"/>
  <c r="N5" i="87"/>
  <c r="N4" i="87"/>
  <c r="M139" i="87"/>
  <c r="M135" i="87"/>
  <c r="M131" i="87"/>
  <c r="M127" i="87"/>
  <c r="M123" i="87"/>
  <c r="M119" i="87"/>
  <c r="M115" i="87"/>
  <c r="M111" i="87"/>
  <c r="M107" i="87"/>
  <c r="M103" i="87"/>
  <c r="M99" i="87"/>
  <c r="M95" i="87"/>
  <c r="M91" i="87"/>
  <c r="M87" i="87"/>
  <c r="M83" i="87"/>
  <c r="M79" i="87"/>
  <c r="M75" i="87"/>
  <c r="M71" i="87"/>
  <c r="M67" i="87"/>
  <c r="M63" i="87"/>
  <c r="M59" i="87"/>
  <c r="M55" i="87"/>
  <c r="M51" i="87"/>
  <c r="M47" i="87"/>
  <c r="M43" i="87"/>
  <c r="M39" i="87"/>
  <c r="M35" i="87"/>
  <c r="M31" i="87"/>
  <c r="M27" i="87"/>
  <c r="M23" i="87"/>
  <c r="M19" i="87"/>
  <c r="M15" i="87"/>
  <c r="M11" i="87"/>
  <c r="M7" i="87"/>
  <c r="L240" i="87"/>
  <c r="O240" i="87" s="1"/>
  <c r="L239" i="87"/>
  <c r="L238" i="87"/>
  <c r="M238" i="87" s="1"/>
  <c r="L237" i="87"/>
  <c r="L236" i="87"/>
  <c r="O236" i="87" s="1"/>
  <c r="L235" i="87"/>
  <c r="L234" i="87"/>
  <c r="M234" i="87" s="1"/>
  <c r="L233" i="87"/>
  <c r="L232" i="87"/>
  <c r="O232" i="87" s="1"/>
  <c r="L231" i="87"/>
  <c r="L230" i="87"/>
  <c r="M230" i="87" s="1"/>
  <c r="L229" i="87"/>
  <c r="L228" i="87"/>
  <c r="O228" i="87" s="1"/>
  <c r="L227" i="87"/>
  <c r="L226" i="87"/>
  <c r="M226" i="87" s="1"/>
  <c r="L225" i="87"/>
  <c r="L224" i="87"/>
  <c r="O224" i="87" s="1"/>
  <c r="L223" i="87"/>
  <c r="L222" i="87"/>
  <c r="M222" i="87" s="1"/>
  <c r="L221" i="87"/>
  <c r="L220" i="87"/>
  <c r="O220" i="87" s="1"/>
  <c r="L219" i="87"/>
  <c r="L218" i="87"/>
  <c r="M218" i="87" s="1"/>
  <c r="L217" i="87"/>
  <c r="L216" i="87"/>
  <c r="O216" i="87" s="1"/>
  <c r="L215" i="87"/>
  <c r="L214" i="87"/>
  <c r="M214" i="87" s="1"/>
  <c r="L213" i="87"/>
  <c r="L212" i="87"/>
  <c r="O212" i="87" s="1"/>
  <c r="L211" i="87"/>
  <c r="L210" i="87"/>
  <c r="M210" i="87" s="1"/>
  <c r="L209" i="87"/>
  <c r="L208" i="87"/>
  <c r="O208" i="87" s="1"/>
  <c r="L207" i="87"/>
  <c r="L206" i="87"/>
  <c r="M206" i="87" s="1"/>
  <c r="L205" i="87"/>
  <c r="L204" i="87"/>
  <c r="O204" i="87" s="1"/>
  <c r="L203" i="87"/>
  <c r="L202" i="87"/>
  <c r="M202" i="87" s="1"/>
  <c r="L201" i="87"/>
  <c r="L200" i="87"/>
  <c r="O200" i="87" s="1"/>
  <c r="L199" i="87"/>
  <c r="L198" i="87"/>
  <c r="M198" i="87" s="1"/>
  <c r="L197" i="87"/>
  <c r="L196" i="87"/>
  <c r="O196" i="87" s="1"/>
  <c r="L195" i="87"/>
  <c r="L194" i="87"/>
  <c r="M194" i="87" s="1"/>
  <c r="L193" i="87"/>
  <c r="L192" i="87"/>
  <c r="O192" i="87" s="1"/>
  <c r="L191" i="87"/>
  <c r="L190" i="87"/>
  <c r="M190" i="87" s="1"/>
  <c r="L189" i="87"/>
  <c r="L188" i="87"/>
  <c r="O188" i="87" s="1"/>
  <c r="L187" i="87"/>
  <c r="L186" i="87"/>
  <c r="M186" i="87" s="1"/>
  <c r="L185" i="87"/>
  <c r="L184" i="87"/>
  <c r="O184" i="87" s="1"/>
  <c r="L183" i="87"/>
  <c r="L182" i="87"/>
  <c r="M182" i="87" s="1"/>
  <c r="L181" i="87"/>
  <c r="L180" i="87"/>
  <c r="O180" i="87" s="1"/>
  <c r="L179" i="87"/>
  <c r="L178" i="87"/>
  <c r="M178" i="87" s="1"/>
  <c r="L177" i="87"/>
  <c r="L176" i="87"/>
  <c r="O176" i="87" s="1"/>
  <c r="L175" i="87"/>
  <c r="L174" i="87"/>
  <c r="M174" i="87" s="1"/>
  <c r="L173" i="87"/>
  <c r="L172" i="87"/>
  <c r="O172" i="87" s="1"/>
  <c r="L171" i="87"/>
  <c r="L170" i="87"/>
  <c r="M170" i="87" s="1"/>
  <c r="L169" i="87"/>
  <c r="L168" i="87"/>
  <c r="O168" i="87" s="1"/>
  <c r="L167" i="87"/>
  <c r="L166" i="87"/>
  <c r="M166" i="87" s="1"/>
  <c r="L165" i="87"/>
  <c r="L164" i="87"/>
  <c r="O164" i="87" s="1"/>
  <c r="L163" i="87"/>
  <c r="L162" i="87"/>
  <c r="M162" i="87" s="1"/>
  <c r="L161" i="87"/>
  <c r="L160" i="87"/>
  <c r="O160" i="87" s="1"/>
  <c r="L159" i="87"/>
  <c r="L158" i="87"/>
  <c r="M158" i="87" s="1"/>
  <c r="L157" i="87"/>
  <c r="L156" i="87"/>
  <c r="O156" i="87" s="1"/>
  <c r="L155" i="87"/>
  <c r="L154" i="87"/>
  <c r="M154" i="87" s="1"/>
  <c r="L153" i="87"/>
  <c r="L152" i="87"/>
  <c r="O152" i="87" s="1"/>
  <c r="L151" i="87"/>
  <c r="L150" i="87"/>
  <c r="M150" i="87" s="1"/>
  <c r="L149" i="87"/>
  <c r="L148" i="87"/>
  <c r="O148" i="87" s="1"/>
  <c r="L147" i="87"/>
  <c r="L146" i="87"/>
  <c r="O146" i="87" s="1"/>
  <c r="L145" i="87"/>
  <c r="L144" i="87"/>
  <c r="O144" i="87" s="1"/>
  <c r="L143" i="87"/>
  <c r="L142" i="87"/>
  <c r="O142" i="87" s="1"/>
  <c r="L141" i="87"/>
  <c r="L140" i="87"/>
  <c r="O140" i="87" s="1"/>
  <c r="L139" i="87"/>
  <c r="O139" i="87" s="1"/>
  <c r="L138" i="87"/>
  <c r="O138" i="87" s="1"/>
  <c r="L137" i="87"/>
  <c r="O137" i="87" s="1"/>
  <c r="L136" i="87"/>
  <c r="O136" i="87" s="1"/>
  <c r="L135" i="87"/>
  <c r="O135" i="87" s="1"/>
  <c r="L134" i="87"/>
  <c r="M134" i="87" s="1"/>
  <c r="L133" i="87"/>
  <c r="O133" i="87" s="1"/>
  <c r="L132" i="87"/>
  <c r="O132" i="87" s="1"/>
  <c r="L131" i="87"/>
  <c r="O131" i="87" s="1"/>
  <c r="L130" i="87"/>
  <c r="O130" i="87" s="1"/>
  <c r="L129" i="87"/>
  <c r="O129" i="87" s="1"/>
  <c r="L128" i="87"/>
  <c r="O128" i="87" s="1"/>
  <c r="L127" i="87"/>
  <c r="O127" i="87" s="1"/>
  <c r="L126" i="87"/>
  <c r="O126" i="87" s="1"/>
  <c r="L125" i="87"/>
  <c r="O125" i="87" s="1"/>
  <c r="L124" i="87"/>
  <c r="O124" i="87" s="1"/>
  <c r="L123" i="87"/>
  <c r="O123" i="87" s="1"/>
  <c r="L122" i="87"/>
  <c r="O122" i="87" s="1"/>
  <c r="L121" i="87"/>
  <c r="O121" i="87" s="1"/>
  <c r="L120" i="87"/>
  <c r="O120" i="87" s="1"/>
  <c r="L119" i="87"/>
  <c r="O119" i="87" s="1"/>
  <c r="L118" i="87"/>
  <c r="M118" i="87" s="1"/>
  <c r="L117" i="87"/>
  <c r="O117" i="87" s="1"/>
  <c r="L116" i="87"/>
  <c r="O116" i="87" s="1"/>
  <c r="L115" i="87"/>
  <c r="O115" i="87" s="1"/>
  <c r="L114" i="87"/>
  <c r="O114" i="87" s="1"/>
  <c r="L113" i="87"/>
  <c r="O113" i="87" s="1"/>
  <c r="L112" i="87"/>
  <c r="O112" i="87" s="1"/>
  <c r="L111" i="87"/>
  <c r="O111" i="87" s="1"/>
  <c r="L110" i="87"/>
  <c r="O110" i="87" s="1"/>
  <c r="L109" i="87"/>
  <c r="O109" i="87" s="1"/>
  <c r="L108" i="87"/>
  <c r="O108" i="87" s="1"/>
  <c r="L107" i="87"/>
  <c r="O107" i="87" s="1"/>
  <c r="L106" i="87"/>
  <c r="O106" i="87" s="1"/>
  <c r="L105" i="87"/>
  <c r="O105" i="87" s="1"/>
  <c r="L104" i="87"/>
  <c r="O104" i="87" s="1"/>
  <c r="L103" i="87"/>
  <c r="O103" i="87" s="1"/>
  <c r="L102" i="87"/>
  <c r="M102" i="87" s="1"/>
  <c r="L101" i="87"/>
  <c r="O101" i="87" s="1"/>
  <c r="L100" i="87"/>
  <c r="O100" i="87" s="1"/>
  <c r="L99" i="87"/>
  <c r="O99" i="87" s="1"/>
  <c r="L98" i="87"/>
  <c r="O98" i="87" s="1"/>
  <c r="L97" i="87"/>
  <c r="O97" i="87" s="1"/>
  <c r="L96" i="87"/>
  <c r="O96" i="87" s="1"/>
  <c r="L95" i="87"/>
  <c r="O95" i="87" s="1"/>
  <c r="L94" i="87"/>
  <c r="O94" i="87" s="1"/>
  <c r="L93" i="87"/>
  <c r="O93" i="87" s="1"/>
  <c r="L92" i="87"/>
  <c r="O92" i="87" s="1"/>
  <c r="L91" i="87"/>
  <c r="O91" i="87" s="1"/>
  <c r="L90" i="87"/>
  <c r="O90" i="87" s="1"/>
  <c r="L89" i="87"/>
  <c r="O89" i="87" s="1"/>
  <c r="L88" i="87"/>
  <c r="O88" i="87" s="1"/>
  <c r="L87" i="87"/>
  <c r="O87" i="87" s="1"/>
  <c r="L86" i="87"/>
  <c r="M86" i="87" s="1"/>
  <c r="L85" i="87"/>
  <c r="O85" i="87" s="1"/>
  <c r="L84" i="87"/>
  <c r="O84" i="87" s="1"/>
  <c r="L83" i="87"/>
  <c r="O83" i="87" s="1"/>
  <c r="L82" i="87"/>
  <c r="O82" i="87" s="1"/>
  <c r="L81" i="87"/>
  <c r="O81" i="87" s="1"/>
  <c r="L80" i="87"/>
  <c r="O80" i="87" s="1"/>
  <c r="L79" i="87"/>
  <c r="O79" i="87" s="1"/>
  <c r="L78" i="87"/>
  <c r="O78" i="87" s="1"/>
  <c r="L77" i="87"/>
  <c r="O77" i="87" s="1"/>
  <c r="L76" i="87"/>
  <c r="O76" i="87" s="1"/>
  <c r="L75" i="87"/>
  <c r="O75" i="87" s="1"/>
  <c r="L74" i="87"/>
  <c r="O74" i="87" s="1"/>
  <c r="L73" i="87"/>
  <c r="O73" i="87" s="1"/>
  <c r="L72" i="87"/>
  <c r="O72" i="87" s="1"/>
  <c r="L71" i="87"/>
  <c r="O71" i="87" s="1"/>
  <c r="L70" i="87"/>
  <c r="M70" i="87" s="1"/>
  <c r="L69" i="87"/>
  <c r="O69" i="87" s="1"/>
  <c r="L68" i="87"/>
  <c r="O68" i="87" s="1"/>
  <c r="L67" i="87"/>
  <c r="O67" i="87" s="1"/>
  <c r="L66" i="87"/>
  <c r="O66" i="87" s="1"/>
  <c r="L65" i="87"/>
  <c r="O65" i="87" s="1"/>
  <c r="L64" i="87"/>
  <c r="O64" i="87" s="1"/>
  <c r="L63" i="87"/>
  <c r="O63" i="87" s="1"/>
  <c r="L62" i="87"/>
  <c r="O62" i="87" s="1"/>
  <c r="L61" i="87"/>
  <c r="O61" i="87" s="1"/>
  <c r="L60" i="87"/>
  <c r="O60" i="87" s="1"/>
  <c r="L59" i="87"/>
  <c r="O59" i="87" s="1"/>
  <c r="L58" i="87"/>
  <c r="O58" i="87" s="1"/>
  <c r="L57" i="87"/>
  <c r="O57" i="87" s="1"/>
  <c r="L56" i="87"/>
  <c r="O56" i="87" s="1"/>
  <c r="L55" i="87"/>
  <c r="O55" i="87" s="1"/>
  <c r="L54" i="87"/>
  <c r="M54" i="87" s="1"/>
  <c r="L53" i="87"/>
  <c r="O53" i="87" s="1"/>
  <c r="L52" i="87"/>
  <c r="O52" i="87" s="1"/>
  <c r="L51" i="87"/>
  <c r="O51" i="87" s="1"/>
  <c r="L50" i="87"/>
  <c r="O50" i="87" s="1"/>
  <c r="L49" i="87"/>
  <c r="O49" i="87" s="1"/>
  <c r="L48" i="87"/>
  <c r="O48" i="87" s="1"/>
  <c r="L47" i="87"/>
  <c r="O47" i="87" s="1"/>
  <c r="L46" i="87"/>
  <c r="O46" i="87" s="1"/>
  <c r="L45" i="87"/>
  <c r="O45" i="87" s="1"/>
  <c r="L44" i="87"/>
  <c r="O44" i="87" s="1"/>
  <c r="L43" i="87"/>
  <c r="O43" i="87" s="1"/>
  <c r="L42" i="87"/>
  <c r="O42" i="87" s="1"/>
  <c r="L41" i="87"/>
  <c r="O41" i="87" s="1"/>
  <c r="L40" i="87"/>
  <c r="O40" i="87" s="1"/>
  <c r="L39" i="87"/>
  <c r="O39" i="87" s="1"/>
  <c r="L38" i="87"/>
  <c r="M38" i="87" s="1"/>
  <c r="L37" i="87"/>
  <c r="O37" i="87" s="1"/>
  <c r="L36" i="87"/>
  <c r="O36" i="87" s="1"/>
  <c r="L35" i="87"/>
  <c r="O35" i="87" s="1"/>
  <c r="L34" i="87"/>
  <c r="O34" i="87" s="1"/>
  <c r="L33" i="87"/>
  <c r="O33" i="87" s="1"/>
  <c r="L32" i="87"/>
  <c r="O32" i="87" s="1"/>
  <c r="L31" i="87"/>
  <c r="O31" i="87" s="1"/>
  <c r="L30" i="87"/>
  <c r="O30" i="87" s="1"/>
  <c r="L29" i="87"/>
  <c r="O29" i="87" s="1"/>
  <c r="L28" i="87"/>
  <c r="O28" i="87" s="1"/>
  <c r="L27" i="87"/>
  <c r="O27" i="87" s="1"/>
  <c r="L26" i="87"/>
  <c r="O26" i="87" s="1"/>
  <c r="L25" i="87"/>
  <c r="O25" i="87" s="1"/>
  <c r="L24" i="87"/>
  <c r="O24" i="87" s="1"/>
  <c r="L23" i="87"/>
  <c r="O23" i="87" s="1"/>
  <c r="L22" i="87"/>
  <c r="M22" i="87" s="1"/>
  <c r="L21" i="87"/>
  <c r="O21" i="87" s="1"/>
  <c r="L20" i="87"/>
  <c r="O20" i="87" s="1"/>
  <c r="L19" i="87"/>
  <c r="O19" i="87" s="1"/>
  <c r="L18" i="87"/>
  <c r="O18" i="87" s="1"/>
  <c r="L17" i="87"/>
  <c r="O17" i="87" s="1"/>
  <c r="L16" i="87"/>
  <c r="O16" i="87" s="1"/>
  <c r="L15" i="87"/>
  <c r="O15" i="87" s="1"/>
  <c r="L14" i="87"/>
  <c r="O14" i="87" s="1"/>
  <c r="L13" i="87"/>
  <c r="O13" i="87" s="1"/>
  <c r="L12" i="87"/>
  <c r="O12" i="87" s="1"/>
  <c r="L11" i="87"/>
  <c r="O11" i="87" s="1"/>
  <c r="L10" i="87"/>
  <c r="O10" i="87" s="1"/>
  <c r="L9" i="87"/>
  <c r="O9" i="87" s="1"/>
  <c r="L8" i="87"/>
  <c r="O8" i="87" s="1"/>
  <c r="L7" i="87"/>
  <c r="O7" i="87" s="1"/>
  <c r="L6" i="87"/>
  <c r="M6" i="87" s="1"/>
  <c r="L5" i="87"/>
  <c r="O5" i="87" s="1"/>
  <c r="L4" i="87"/>
  <c r="O4" i="87" s="1"/>
  <c r="M5" i="87" l="1"/>
  <c r="M9" i="87"/>
  <c r="M13" i="87"/>
  <c r="M17" i="87"/>
  <c r="M21" i="87"/>
  <c r="M25" i="87"/>
  <c r="M29" i="87"/>
  <c r="M33" i="87"/>
  <c r="M37" i="87"/>
  <c r="M41" i="87"/>
  <c r="M45" i="87"/>
  <c r="M49" i="87"/>
  <c r="M53" i="87"/>
  <c r="M57" i="87"/>
  <c r="M61" i="87"/>
  <c r="M65" i="87"/>
  <c r="M69" i="87"/>
  <c r="M73" i="87"/>
  <c r="M77" i="87"/>
  <c r="M81" i="87"/>
  <c r="M85" i="87"/>
  <c r="M89" i="87"/>
  <c r="M93" i="87"/>
  <c r="M97" i="87"/>
  <c r="M101" i="87"/>
  <c r="M105" i="87"/>
  <c r="M109" i="87"/>
  <c r="M113" i="87"/>
  <c r="M117" i="87"/>
  <c r="M121" i="87"/>
  <c r="M125" i="87"/>
  <c r="M129" i="87"/>
  <c r="M133" i="87"/>
  <c r="M137" i="87"/>
  <c r="M142" i="87"/>
  <c r="M152" i="87"/>
  <c r="M168" i="87"/>
  <c r="M184" i="87"/>
  <c r="M200" i="87"/>
  <c r="M216" i="87"/>
  <c r="M232" i="87"/>
  <c r="O6" i="87"/>
  <c r="O22" i="87"/>
  <c r="O38" i="87"/>
  <c r="O54" i="87"/>
  <c r="O70" i="87"/>
  <c r="O86" i="87"/>
  <c r="O102" i="87"/>
  <c r="O118" i="87"/>
  <c r="O134" i="87"/>
  <c r="O150" i="87"/>
  <c r="O166" i="87"/>
  <c r="O182" i="87"/>
  <c r="O198" i="87"/>
  <c r="O214" i="87"/>
  <c r="O230" i="87"/>
  <c r="L241" i="87"/>
  <c r="M143" i="87"/>
  <c r="O143" i="87"/>
  <c r="M147" i="87"/>
  <c r="O147" i="87"/>
  <c r="M151" i="87"/>
  <c r="O151" i="87"/>
  <c r="M155" i="87"/>
  <c r="O155" i="87"/>
  <c r="M159" i="87"/>
  <c r="O159" i="87"/>
  <c r="M163" i="87"/>
  <c r="O163" i="87"/>
  <c r="M167" i="87"/>
  <c r="O167" i="87"/>
  <c r="M171" i="87"/>
  <c r="O171" i="87"/>
  <c r="M175" i="87"/>
  <c r="O175" i="87"/>
  <c r="M179" i="87"/>
  <c r="O179" i="87"/>
  <c r="M183" i="87"/>
  <c r="O183" i="87"/>
  <c r="M187" i="87"/>
  <c r="O187" i="87"/>
  <c r="M191" i="87"/>
  <c r="O191" i="87"/>
  <c r="M195" i="87"/>
  <c r="O195" i="87"/>
  <c r="M199" i="87"/>
  <c r="O199" i="87"/>
  <c r="M203" i="87"/>
  <c r="O203" i="87"/>
  <c r="M207" i="87"/>
  <c r="O207" i="87"/>
  <c r="M211" i="87"/>
  <c r="O211" i="87"/>
  <c r="M215" i="87"/>
  <c r="O215" i="87"/>
  <c r="M219" i="87"/>
  <c r="O219" i="87"/>
  <c r="M223" i="87"/>
  <c r="O223" i="87"/>
  <c r="M227" i="87"/>
  <c r="O227" i="87"/>
  <c r="M231" i="87"/>
  <c r="O231" i="87"/>
  <c r="M235" i="87"/>
  <c r="O235" i="87"/>
  <c r="M239" i="87"/>
  <c r="O239" i="87"/>
  <c r="M10" i="87"/>
  <c r="M14" i="87"/>
  <c r="M18" i="87"/>
  <c r="M26" i="87"/>
  <c r="M30" i="87"/>
  <c r="M34" i="87"/>
  <c r="M42" i="87"/>
  <c r="M46" i="87"/>
  <c r="M50" i="87"/>
  <c r="M58" i="87"/>
  <c r="M62" i="87"/>
  <c r="M66" i="87"/>
  <c r="M74" i="87"/>
  <c r="M78" i="87"/>
  <c r="M82" i="87"/>
  <c r="M90" i="87"/>
  <c r="M94" i="87"/>
  <c r="M98" i="87"/>
  <c r="M106" i="87"/>
  <c r="M110" i="87"/>
  <c r="M114" i="87"/>
  <c r="M122" i="87"/>
  <c r="M126" i="87"/>
  <c r="M130" i="87"/>
  <c r="M138" i="87"/>
  <c r="M144" i="87"/>
  <c r="M156" i="87"/>
  <c r="M172" i="87"/>
  <c r="M188" i="87"/>
  <c r="M204" i="87"/>
  <c r="M220" i="87"/>
  <c r="M236" i="87"/>
  <c r="O154" i="87"/>
  <c r="O170" i="87"/>
  <c r="O186" i="87"/>
  <c r="O202" i="87"/>
  <c r="O218" i="87"/>
  <c r="O234" i="87"/>
  <c r="M146" i="87"/>
  <c r="M160" i="87"/>
  <c r="M176" i="87"/>
  <c r="M192" i="87"/>
  <c r="M208" i="87"/>
  <c r="M224" i="87"/>
  <c r="M240" i="87"/>
  <c r="O158" i="87"/>
  <c r="O174" i="87"/>
  <c r="O190" i="87"/>
  <c r="O206" i="87"/>
  <c r="O222" i="87"/>
  <c r="O238" i="87"/>
  <c r="O141" i="87"/>
  <c r="M141" i="87"/>
  <c r="O145" i="87"/>
  <c r="M145" i="87"/>
  <c r="O149" i="87"/>
  <c r="M149" i="87"/>
  <c r="O153" i="87"/>
  <c r="M153" i="87"/>
  <c r="O157" i="87"/>
  <c r="M157" i="87"/>
  <c r="O161" i="87"/>
  <c r="M161" i="87"/>
  <c r="O165" i="87"/>
  <c r="M165" i="87"/>
  <c r="O169" i="87"/>
  <c r="M169" i="87"/>
  <c r="O173" i="87"/>
  <c r="M173" i="87"/>
  <c r="O177" i="87"/>
  <c r="M177" i="87"/>
  <c r="O181" i="87"/>
  <c r="M181" i="87"/>
  <c r="O185" i="87"/>
  <c r="M185" i="87"/>
  <c r="O189" i="87"/>
  <c r="M189" i="87"/>
  <c r="O193" i="87"/>
  <c r="M193" i="87"/>
  <c r="O197" i="87"/>
  <c r="M197" i="87"/>
  <c r="O201" i="87"/>
  <c r="M201" i="87"/>
  <c r="O205" i="87"/>
  <c r="M205" i="87"/>
  <c r="O209" i="87"/>
  <c r="M209" i="87"/>
  <c r="O213" i="87"/>
  <c r="M213" i="87"/>
  <c r="O217" i="87"/>
  <c r="M217" i="87"/>
  <c r="O221" i="87"/>
  <c r="M221" i="87"/>
  <c r="O225" i="87"/>
  <c r="M225" i="87"/>
  <c r="O229" i="87"/>
  <c r="M229" i="87"/>
  <c r="O233" i="87"/>
  <c r="M233" i="87"/>
  <c r="O237" i="87"/>
  <c r="M237" i="87"/>
  <c r="M4" i="87"/>
  <c r="M8" i="87"/>
  <c r="M12" i="87"/>
  <c r="M16" i="87"/>
  <c r="M20" i="87"/>
  <c r="M24" i="87"/>
  <c r="M28" i="87"/>
  <c r="M32" i="87"/>
  <c r="M36" i="87"/>
  <c r="M40" i="87"/>
  <c r="M44" i="87"/>
  <c r="M48" i="87"/>
  <c r="M52" i="87"/>
  <c r="M56" i="87"/>
  <c r="M60" i="87"/>
  <c r="M64" i="87"/>
  <c r="M68" i="87"/>
  <c r="M72" i="87"/>
  <c r="M76" i="87"/>
  <c r="M80" i="87"/>
  <c r="M84" i="87"/>
  <c r="M88" i="87"/>
  <c r="M92" i="87"/>
  <c r="M96" i="87"/>
  <c r="M100" i="87"/>
  <c r="M104" i="87"/>
  <c r="M108" i="87"/>
  <c r="M112" i="87"/>
  <c r="M116" i="87"/>
  <c r="M120" i="87"/>
  <c r="M124" i="87"/>
  <c r="M128" i="87"/>
  <c r="M132" i="87"/>
  <c r="M136" i="87"/>
  <c r="M140" i="87"/>
  <c r="M148" i="87"/>
  <c r="M164" i="87"/>
  <c r="M180" i="87"/>
  <c r="M196" i="87"/>
  <c r="M212" i="87"/>
  <c r="M228" i="87"/>
  <c r="O162" i="87"/>
  <c r="O178" i="87"/>
  <c r="O194" i="87"/>
  <c r="O210" i="87"/>
  <c r="O241" i="87" s="1"/>
  <c r="N247" i="87" s="1"/>
  <c r="N249" i="87" s="1"/>
  <c r="O226" i="87"/>
  <c r="N241" i="87"/>
  <c r="N246" i="87" s="1"/>
  <c r="M241" i="87" l="1"/>
  <c r="P239" i="87"/>
  <c r="P235" i="87"/>
  <c r="P234" i="87"/>
  <c r="P233" i="87"/>
  <c r="P231" i="87"/>
  <c r="P230" i="87"/>
  <c r="P229" i="87"/>
  <c r="P228" i="87"/>
  <c r="P227" i="87"/>
  <c r="P226" i="87"/>
  <c r="P225" i="87"/>
  <c r="P224" i="87"/>
  <c r="P223" i="87"/>
  <c r="P222" i="87"/>
  <c r="P221" i="87"/>
  <c r="P219" i="87"/>
  <c r="P218" i="87"/>
  <c r="P217" i="87"/>
  <c r="P214" i="87"/>
  <c r="P213" i="87"/>
  <c r="P212" i="87"/>
  <c r="P211" i="87"/>
  <c r="P210" i="87"/>
  <c r="P209" i="87"/>
  <c r="P208" i="87"/>
  <c r="P207" i="87"/>
  <c r="P206" i="87"/>
  <c r="P205" i="87"/>
  <c r="P203" i="87"/>
  <c r="P202" i="87"/>
  <c r="P201" i="87"/>
  <c r="P200" i="87"/>
  <c r="P199" i="87"/>
  <c r="P198" i="87"/>
  <c r="P197" i="87"/>
  <c r="P196" i="87"/>
  <c r="P195" i="87"/>
  <c r="P194" i="87"/>
  <c r="P193" i="87"/>
  <c r="P192" i="87"/>
  <c r="P191" i="87"/>
  <c r="P190" i="87"/>
  <c r="P189" i="87"/>
  <c r="P187" i="87"/>
  <c r="P186" i="87"/>
  <c r="P185" i="87"/>
  <c r="P184" i="87"/>
  <c r="P183" i="87"/>
  <c r="P182" i="87"/>
  <c r="P181" i="87"/>
  <c r="P180" i="87"/>
  <c r="P179" i="87"/>
  <c r="P178" i="87"/>
  <c r="P177" i="87"/>
  <c r="P175" i="87"/>
  <c r="P174" i="87"/>
  <c r="P173" i="87"/>
  <c r="P171" i="87"/>
  <c r="P170" i="87"/>
  <c r="P169" i="87"/>
  <c r="P168" i="87"/>
  <c r="P167" i="87"/>
  <c r="P166" i="87"/>
  <c r="P165" i="87"/>
  <c r="P164" i="87"/>
  <c r="P163" i="87"/>
  <c r="P162" i="87"/>
  <c r="P161" i="87"/>
  <c r="P160" i="87"/>
  <c r="P159" i="87"/>
  <c r="P158" i="87"/>
  <c r="P157" i="87"/>
  <c r="P156" i="87"/>
  <c r="P155" i="87"/>
  <c r="P154" i="87"/>
  <c r="P153" i="87"/>
  <c r="P152" i="87"/>
  <c r="P151" i="87"/>
  <c r="P150" i="87"/>
  <c r="P147" i="87"/>
  <c r="P146" i="87"/>
  <c r="P145" i="87"/>
  <c r="P144" i="87"/>
  <c r="P143" i="87"/>
  <c r="P142" i="87"/>
  <c r="P141" i="87"/>
  <c r="P140" i="87"/>
  <c r="P139" i="87"/>
  <c r="P138" i="87"/>
  <c r="P137" i="87"/>
  <c r="P136" i="87"/>
  <c r="P135" i="87"/>
  <c r="P134" i="87"/>
  <c r="P133" i="87"/>
  <c r="P131" i="87"/>
  <c r="P130" i="87"/>
  <c r="P129" i="87"/>
  <c r="P128" i="87"/>
  <c r="P127" i="87"/>
  <c r="P126" i="87"/>
  <c r="P125" i="87"/>
  <c r="P124" i="87"/>
  <c r="P123" i="87"/>
  <c r="P122" i="87"/>
  <c r="P121" i="87"/>
  <c r="P120" i="87"/>
  <c r="P119" i="87"/>
  <c r="P118" i="87"/>
  <c r="P117" i="87"/>
  <c r="P116" i="87"/>
  <c r="P115" i="87"/>
  <c r="P114" i="87"/>
  <c r="P113" i="87"/>
  <c r="P111" i="87"/>
  <c r="P110" i="87"/>
  <c r="P109" i="87"/>
  <c r="P107" i="87"/>
  <c r="P106" i="87"/>
  <c r="P105" i="87"/>
  <c r="P104" i="87"/>
  <c r="P103" i="87"/>
  <c r="P101" i="87"/>
  <c r="P100" i="87"/>
  <c r="P99" i="87"/>
  <c r="P98" i="87"/>
  <c r="P97" i="87"/>
  <c r="P96" i="87"/>
  <c r="P95" i="87"/>
  <c r="P94" i="87"/>
  <c r="P93" i="87"/>
  <c r="P92" i="87"/>
  <c r="P91" i="87"/>
  <c r="P90" i="87"/>
  <c r="P89" i="87"/>
  <c r="P87" i="87"/>
  <c r="P86" i="87"/>
  <c r="P85" i="87"/>
  <c r="P84" i="87"/>
  <c r="P83" i="87"/>
  <c r="P82" i="87"/>
  <c r="P81" i="87"/>
  <c r="P80" i="87"/>
  <c r="P79" i="87"/>
  <c r="P78" i="87"/>
  <c r="P77" i="87"/>
  <c r="P76" i="87"/>
  <c r="P75" i="87"/>
  <c r="P74" i="87"/>
  <c r="P73" i="87"/>
  <c r="P72" i="87"/>
  <c r="P71" i="87"/>
  <c r="P70" i="87"/>
  <c r="P69" i="87"/>
  <c r="P68" i="87"/>
  <c r="P67" i="87"/>
  <c r="P66" i="87"/>
  <c r="P65" i="87"/>
  <c r="P64" i="87"/>
  <c r="P63" i="87"/>
  <c r="P62" i="87"/>
  <c r="P61" i="87"/>
  <c r="P59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1" i="87"/>
  <c r="P10" i="87"/>
  <c r="P9" i="87"/>
  <c r="P8" i="87"/>
  <c r="P7" i="87"/>
  <c r="P6" i="87"/>
  <c r="P5" i="87"/>
  <c r="P4" i="87"/>
  <c r="P240" i="87"/>
  <c r="P238" i="87"/>
  <c r="P237" i="87"/>
  <c r="P236" i="87"/>
  <c r="P232" i="87"/>
  <c r="P220" i="87"/>
  <c r="P216" i="87"/>
  <c r="P215" i="87"/>
  <c r="P204" i="87"/>
  <c r="P188" i="87"/>
  <c r="P176" i="87"/>
  <c r="P172" i="87"/>
  <c r="P149" i="87"/>
  <c r="P148" i="87"/>
  <c r="P132" i="87"/>
  <c r="P112" i="87"/>
  <c r="P108" i="87"/>
  <c r="P102" i="87"/>
  <c r="P88" i="87"/>
  <c r="P60" i="87"/>
  <c r="P58" i="87"/>
  <c r="P44" i="87"/>
  <c r="P12" i="87"/>
</calcChain>
</file>

<file path=xl/sharedStrings.xml><?xml version="1.0" encoding="utf-8"?>
<sst xmlns="http://schemas.openxmlformats.org/spreadsheetml/2006/main" count="1035" uniqueCount="322">
  <si>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</si>
  <si>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</si>
  <si>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</si>
  <si>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</si>
  <si>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</si>
  <si>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</si>
  <si>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</si>
  <si>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</si>
  <si>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</si>
  <si>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</si>
  <si>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</si>
  <si>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</si>
  <si>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MARCA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</si>
  <si>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</si>
  <si>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</si>
  <si>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</si>
  <si>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</si>
  <si>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</si>
  <si>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</si>
  <si>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</si>
  <si>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</si>
  <si>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</si>
  <si>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</si>
  <si>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</si>
  <si>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</si>
  <si>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</si>
  <si>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</si>
  <si>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</si>
  <si>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</si>
  <si>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</si>
  <si>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</si>
  <si>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Pagto (Dias)</t>
  </si>
  <si>
    <t xml:space="preserve">OBJETO: Aquisição de material químico e laboratorial para a Udesc/CCT </t>
  </si>
  <si>
    <t>CENTRO GESTOR: CCT</t>
  </si>
  <si>
    <t>Balão volumétrico fabricado em vidro boro classe A com rolha em polipropileno 10 ml.</t>
  </si>
  <si>
    <t>Balão volumétrico fabricado em vidro boro classe A com rolha em polipropileno 100 ml.</t>
  </si>
  <si>
    <t>Balão volumétrico fabricado em vidro boro classe A com rolha em polipropileno 20 ml.</t>
  </si>
  <si>
    <t>Balão volumétrico fabricado em vidro boro classe A com rolha em polipropileno 250 ml.</t>
  </si>
  <si>
    <t>Balão volumétrico fabricado em vidro boro classe A com rolha em polipropileno 50 ml.</t>
  </si>
  <si>
    <t>Balão volumétrico fabricado em vidro boro classe A com rolha em polipropileno 500 ml.</t>
  </si>
  <si>
    <t>Bastão de vidro 10 mm x 300 mm.</t>
  </si>
  <si>
    <t>Becker forma baixa graduado, borossilicato, 100 ml.</t>
  </si>
  <si>
    <t>Becker forma baixa graduado, borossilicato, 1000 ml.</t>
  </si>
  <si>
    <t>Becker forma baixa graduado, borossilicato, 2000 ml.</t>
  </si>
  <si>
    <t>Becker forma baixa graduado, borossilicato, 25 ml.</t>
  </si>
  <si>
    <t>Becker forma baixa graduado, borossilicato, 250 ml.</t>
  </si>
  <si>
    <t>Becker forma baixa graduado, borossilicato, 50 ml.</t>
  </si>
  <si>
    <t>Becker forma baixa graduado, borossilicato, 500 ml.</t>
  </si>
  <si>
    <t>Becker forma baixa graduado, borossilicato, 600 ml.</t>
  </si>
  <si>
    <t>Dessecador de Vidro Completo - 150mm - Com Fundo, Tampa com Luva e Disco de Porcelana.</t>
  </si>
  <si>
    <t>Erlenmeyer graduado boca estreita (125 ml).</t>
  </si>
  <si>
    <t>Erlenmeyer graduado boca estreita (250 ml).</t>
  </si>
  <si>
    <t>Frasco conta gotas âmbar de 30ml com tetina de borracha.</t>
  </si>
  <si>
    <t>Frasco conta gotas âmbar de 60ml com tetina de borracha.</t>
  </si>
  <si>
    <t>Funil de vidro liso com haste curta Ø (boca) entre 80 mm (60 ml).</t>
  </si>
  <si>
    <t>Placa de Petri de vidro Ø 80 mm x 15 mm (altura).</t>
  </si>
  <si>
    <t>Proveta graduada com base em polipropileno (100 ml).</t>
  </si>
  <si>
    <t>Proveta graduada com base em polipropileno (25 ml).</t>
  </si>
  <si>
    <t>Proveta graduada com base em polipropileno (10 ml).</t>
  </si>
  <si>
    <t>Proveta graduada com base em polipropileno (50 ml).</t>
  </si>
  <si>
    <t>Tubos de ensaio 15x100mm com tampa rosca de baquelite.</t>
  </si>
  <si>
    <t>Vidro de relógio Ø 100 mm.</t>
  </si>
  <si>
    <t>Vidro de relógio Ø 50 mm.</t>
  </si>
  <si>
    <t>Pescador de barra magnética 8x250mm.</t>
  </si>
  <si>
    <t>Espátula com colher em aço Inox com 12cm.</t>
  </si>
  <si>
    <t>Espátula com colher em aço Inox com 15cm.</t>
  </si>
  <si>
    <t>Espátula com colher em aço Inox com 18cm.</t>
  </si>
  <si>
    <t>Espátula com micro colher em inox comprimento 170 mm.</t>
  </si>
  <si>
    <t>Micro espátula com colher 15 cm</t>
  </si>
  <si>
    <t>Mufa dupla, possibilita fixação entre duas hastes a 90°, com Ø de até 16mm fabricada em duralumínio.</t>
  </si>
  <si>
    <t>Pinça Tenaz de 22cm.</t>
  </si>
  <si>
    <t>Pinça Tenaz de 25cm.</t>
  </si>
  <si>
    <t>Tela em arame com refratário 14 x 14cm.</t>
  </si>
  <si>
    <t>Luvas de procedimento com talco tamanho G caixa com 100 peças.</t>
  </si>
  <si>
    <t>Luvas de procedimento com talco tamanho M caixa com 100 peças.</t>
  </si>
  <si>
    <t>Luvas de procedimento com talco tamanho P caixa com 100 peças.</t>
  </si>
  <si>
    <t>Luva nitrílica, descartável, sem pó, contendo cada caixa 100 peças no tamanho M.</t>
  </si>
  <si>
    <t>Luva nitrílica de cor azul, descartável contendo cada caixa 50 peças no tamanho M.</t>
  </si>
  <si>
    <t>Luva nitrílica de cor azul, descartável contendo cada caixa 50 peças no tamanho G.</t>
  </si>
  <si>
    <t>Picnômetro de vidro de 25ml com tampa.</t>
  </si>
  <si>
    <t>Picnômetro de vidro de 50ml com tampa.</t>
  </si>
  <si>
    <t>Parafilm M, rolo 10,2 cm de largura x 38,1 m de comprimento.</t>
  </si>
  <si>
    <t>Papel indicador de pH (0-14) contendo 100 peças.</t>
  </si>
  <si>
    <t>Papel tornassol azul com 10X70mm e contendo  100 tiras.</t>
  </si>
  <si>
    <t>Papel tornassol vermelho com 10X70mm e contendo  100 tiras.</t>
  </si>
  <si>
    <t>Pisseta com classificação de risco (água destilada).</t>
  </si>
  <si>
    <t>Pisseta com classificação de risco (etanol).</t>
  </si>
  <si>
    <t>Pisseta sem classificação de risco.</t>
  </si>
  <si>
    <t>Suporte giratório para  pipetas (12 pipetas).</t>
  </si>
  <si>
    <t>Barrilete em PVC para água destilada (cap. 50 L) com visor de nível graduado, torneira de ½’’ e tampa com boca de inspeção.</t>
  </si>
  <si>
    <t>Estante para tubos de ensaio em PP para 60 tubos 15x100mm .</t>
  </si>
  <si>
    <t>Bureta graduada de 10 ml com torneira de teflon.</t>
  </si>
  <si>
    <t>Bureta graduada de 25ml incolor com torneira de teflon.</t>
  </si>
  <si>
    <t>Bureta graduada de 50ml incolor com torneira de teflon.</t>
  </si>
  <si>
    <t>Pipeta graduada esgotamento total cap. 5 ml.</t>
  </si>
  <si>
    <t>Pipeta graduada esgotamento total cap. 1 ml.</t>
  </si>
  <si>
    <t>Pipeta graduada esgotamento total cap. 10 ml.</t>
  </si>
  <si>
    <t>Pera de sucção – pera de borracha para pipetas até 100ml -  Pipetador de segurança de três vias (pêra).</t>
  </si>
  <si>
    <t>Frasco âmbar com tampa rosqueada 250ml.</t>
  </si>
  <si>
    <t>Frasco âmbar com tampa rosqueada 500ml.</t>
  </si>
  <si>
    <t>Kit Escova Composto por 4 pçs: sendo: 2 pçs 50/100 e 2 pçs 250/500ml.</t>
  </si>
  <si>
    <t>Kit Escova Composto por 4 pçs: sendo: 2 pçs. para provetas e 2 pçs. para bequer.</t>
  </si>
  <si>
    <t>Bandeja de plástico sem tampa - 4 Litros.</t>
  </si>
  <si>
    <t>Bandeja de plástico sem tampa - 25 x 40 - 6 Litros.</t>
  </si>
  <si>
    <t>Termômetro de mercúrio - até 110 ˚C.</t>
  </si>
  <si>
    <t>Ácido acético glacial. Embalagem de 1000ml - C2H4O2.</t>
  </si>
  <si>
    <t>Ácido acetilsalicílico. Embalagem de 500g - C9H8O4.</t>
  </si>
  <si>
    <t>Ácido clorídrico 37% P.A. ACS. Embalagem de 1000ml - HCl.</t>
  </si>
  <si>
    <t>Ácido fosfórico P.A. - Embalagem de 1000ml - H3PO4.</t>
  </si>
  <si>
    <t>Ácido nítrico P.A. - Embalagem de 1000ml - HNO3.</t>
  </si>
  <si>
    <t>Ácido oxálico &gt;98% P.A. - Embalagem de 500g - H2C2O4.</t>
  </si>
  <si>
    <t>Ácido salicílico P.A. - Embalagem de 500g - C7H6O3.</t>
  </si>
  <si>
    <t>Ácido sulfúrico 98% P.A. - Embalagem de 1000ml - H2SO4.</t>
  </si>
  <si>
    <t>Hidróxido de amônio - Embalagem de 1000ml</t>
  </si>
  <si>
    <t>Hidróxido de potássio em lentilhas &gt; 85% - Embalagem de 1000g</t>
  </si>
  <si>
    <t>Hidróxido de sódio (micropérolas) &gt; 97%. - Embalagem de 1000g - NAOH.</t>
  </si>
  <si>
    <t>1-Butanol P.A. (Álcool Butilico Normal). Embalagem de 1000ml - C4H10O.</t>
  </si>
  <si>
    <t>Álcool etílico absoluto  PA (etanol). Dosagem min. 99,5%, água máxima 0,20%, cor (APHA) max.10, solubilidade em H2O passa teste, resíduos após evaporação máx. 0,001%. Embalagem 1000 ml - CH3CH2OH.</t>
  </si>
  <si>
    <t>Álcool etílico P.A. 95%. Embalagem 1000ml.</t>
  </si>
  <si>
    <t>Acetato de etila P.A. - Embalagem de 1000ml - C4H8O2.</t>
  </si>
  <si>
    <t>Acetona P.A. ACS. Embalagem de 1000ml - CH3COCH3.</t>
  </si>
  <si>
    <t>Cloroformio P.A. Embalagem de 1000ml - CDCl3.</t>
  </si>
  <si>
    <t>Hexano P.A. - Embalgem de 1000ml - C6H14.</t>
  </si>
  <si>
    <t>Metanol – Álcool metílico P.A. ACS . Embalagem de 1000ml - CH4OH.</t>
  </si>
  <si>
    <t>Diclorometano P.A. 99,5%. Embalagem de 1000ml - CH₂Cl₂.</t>
  </si>
  <si>
    <t>Éter etílico P.A. ACS 99,5%. Embalagem de 1000ml - (CH3CH2)2O.</t>
  </si>
  <si>
    <t>Alaranjado de metila P.A. - Embalagem de 500g - C14H14N3NaO3S.</t>
  </si>
  <si>
    <t>Fenolftaleína P.A. ACS. Embalagem de 100g - C20H14O4.</t>
  </si>
  <si>
    <t>Cloreto de ferro(III). Embalagem de 100g. - FeCl3.</t>
  </si>
  <si>
    <t>Cloreto de ferro(III) hexahidratado. Embalagem de 250g. - FeCl3.6H2O.</t>
  </si>
  <si>
    <t>Cloreto de níquel(II) hexahidratado P.A. &gt;97%. Embalagem de 500g. - NiCl2.6H2O.</t>
  </si>
  <si>
    <t>Cloreto de potássio P.A. ACS. Embalagem de 1000g. - KCl.</t>
  </si>
  <si>
    <t>Cloreto de zinco(II) P.A. 97%. Embalagem de 500g. - ZnCl2.</t>
  </si>
  <si>
    <t>Zinco metálico &gt; 98% em pó. Embalagem de 500g - Zn.</t>
  </si>
  <si>
    <t>Brometo de sódio P.A. - Embalagem de 500g -  NaBr.</t>
  </si>
  <si>
    <t>Carbonato de cálcio P.A. - Embalagem de 500g - CaCO3.</t>
  </si>
  <si>
    <t>Carbonato de sódio P.A. - Embalagem de 500g - Na2CO3.</t>
  </si>
  <si>
    <t>Cloreto de sódio P.A. - Embalagem de 1000g - Nacl.</t>
  </si>
  <si>
    <t>Cromato de potássio P.A. - Embalagem de 100g - K2CrO4.</t>
  </si>
  <si>
    <t>Dicromato de potássio P.A. - Embalagem de 500g - K2Cr2O7.</t>
  </si>
  <si>
    <t>Fosfato de potássio monobásico (ANIDRO) P.A. - Embalagem de 500g - KH2PO4.</t>
  </si>
  <si>
    <t>Iodeto de potássio P.A. ACS. Embalagem de 500g - KI.</t>
  </si>
  <si>
    <t>Nitrato de prata P.A. - Embalagem de 100g - AgNO3.</t>
  </si>
  <si>
    <t>Oxalato de sódio P.A. ACS. Embalagem de 500g - NaC2O4.</t>
  </si>
  <si>
    <t>Sulfato de sódio P.A. - Embalagem de 500g - Na2SO4.</t>
  </si>
  <si>
    <t>Sulfato de cobre anidro. Embalagem de 250g - CuSO4.</t>
  </si>
  <si>
    <t>Sulfato de cobre pentahidratado. Embalagem de 1000g - CuSO4  5H2O.</t>
  </si>
  <si>
    <t>Tiocianato de amônio P.A. - Embalagem de 500g - NH4SCN.</t>
  </si>
  <si>
    <t>Tiossulfato de sódio P.A. - Embalagem de 1000g - Na2S2O3.</t>
  </si>
  <si>
    <t>Sacarose. Embalagem de 1000g - C12H22O11.</t>
  </si>
  <si>
    <t>Peróxido de hidrogênio 30% P.A. ACS . Embalagem de 1000ml - H2O2.</t>
  </si>
  <si>
    <t>Nitrato de bário P.A. . Embalagem de 500g - Ba(NO3)2.</t>
  </si>
  <si>
    <t>Álcool isopropílico - Embalagem de 1000ml</t>
  </si>
  <si>
    <t>30.35</t>
  </si>
  <si>
    <t>30.36</t>
  </si>
  <si>
    <t>30.11</t>
  </si>
  <si>
    <t xml:space="preserve"> AF/OS nº  xxxx/2019</t>
  </si>
  <si>
    <t>Balde com graduação, 10 litros</t>
  </si>
  <si>
    <t>Bastão de vidro 8 mm x 300 mm.</t>
  </si>
  <si>
    <t>Becker forma baixa graduado, borossilicato, 3000 ml.</t>
  </si>
  <si>
    <t>Becker forma baixa graduado, borossilicato, 4000 ml.</t>
  </si>
  <si>
    <t>Becker de 1 litro de plástico</t>
  </si>
  <si>
    <t>Becker de 2 litros de plástico</t>
  </si>
  <si>
    <t>Becker de 500 ml de plástico</t>
  </si>
  <si>
    <t>Ependerof plastico em saco contendo 1000 unidades</t>
  </si>
  <si>
    <t>Erlenmeyer graduado boca estreita (50 ml).</t>
  </si>
  <si>
    <t>Funil de Separação Tipo Bola com Rolha e Torneira em Vidro de 125ml.</t>
  </si>
  <si>
    <t>Funil de Separação Tipo Bola com Rolha e Torneira em Vidro de 250ml.</t>
  </si>
  <si>
    <t>Funil de Separação Tipo Pêra com Rolha e Torneira em Teflon de 125ml.</t>
  </si>
  <si>
    <t>Funil de separação Tipo Pêra com Rolha e Torneira em Teflon de 250ml.</t>
  </si>
  <si>
    <t>Adaptador de termômetro de vidro com junta 24/40.</t>
  </si>
  <si>
    <t>Balão de fundo redondo de 100 ml (uma boca, junta esmerilhada 24/40) - vidro.</t>
  </si>
  <si>
    <t>Balão de fundo redondo de 125 ml (uma boca, junta esmerilhada 24/40) - vidro.</t>
  </si>
  <si>
    <t>Balão de fundo redondo de 250 ml (uma boca, junta esmerilhada 24/40) - vidro.</t>
  </si>
  <si>
    <t>Balão de fundo redondo de 50 ml (duas bocas, junta esmerilhada 14/20) - vidro.</t>
  </si>
  <si>
    <t>Coluna de vidro para cromatografia com 20 mm de diâmetro e altura total de 400 mm,  torneira de PTFE na parte inferior e junta esmirilhada 24/40 na parte superior.</t>
  </si>
  <si>
    <t>Sistema de destilação composto por balão de fundo redondo ang. ou paral. 14/20 (Tribulado) de 100ml,  condensador reto com duas juntas14/20 de 200mm, coluna de Vigreaux com 2 juntas - 14/20 macho e fêmea 30x150mm,  e cabeça de destilação  c/ junta  esmirilhada 14/20 com saída para termômetro além do dedo para saída dos líquidos.</t>
  </si>
  <si>
    <t>Sistema de destilação composto por balão de fundo redondo ang. ou paral. 24/40 (tribulado) de 100ml,  condensador reto com duas juntas24/40 de 200mm, coluna de Vigreaux com 2 juntas - 24/40 macho e fêmea 30x150mm,  e cabeça de destilação  c/ junta  esmirilhada 24/40 com saída para termômetro além do dedo para saída dos líquidos.</t>
  </si>
  <si>
    <t>Termômetro de crioscopia escala interna  -1,2+0,5:0,01C HG 490+5 X 11+5MM IMERSAO 75MM DIN 12785.</t>
  </si>
  <si>
    <t>Termômetro digital - até 500 ˚C</t>
  </si>
  <si>
    <t>Tubo de ensaio em vidro bosilicato de 15cm</t>
  </si>
  <si>
    <t>Tubos de ensaio com capacidade de 25ml com tampa rosca de baquelite.</t>
  </si>
  <si>
    <t>Almofariz (gral) com pistilo em porcelana  Ø 200 mm e capacidade de 300ml.</t>
  </si>
  <si>
    <t>Almofariz (gral) com pistilo em porcelana Ø 100 mm e capacidade de 100ml</t>
  </si>
  <si>
    <t>Almofariz (gral) com pistilo em porcelana Ø 92 mm e capacidade de 100ml.</t>
  </si>
  <si>
    <t>Anel de ferro com Mufa - 5cm.</t>
  </si>
  <si>
    <t>Anel de ferro com mufa de 100mm</t>
  </si>
  <si>
    <t>Pinça (Garra) para Bureta com Mufa em Alumínio Abertura 3,5cm – Pinça de dois dedos</t>
  </si>
  <si>
    <t>Pinça para Condensador sem Mufa com Garras Revestidas em PVC – Pinça de 3 dedos</t>
  </si>
  <si>
    <t>MÁSCARA PFF2 COM FILTRO KSN CA 10578</t>
  </si>
  <si>
    <t>Mangueira de silicone. Diâmetro externo: 11,50mm, Diâmetro interno: 8,00mm Espessura: 1,75mm</t>
  </si>
  <si>
    <t>Pinça de madeira para tubo de ensaio</t>
  </si>
  <si>
    <t>Pipeta de plástico com bulbo integrado descartável (cap. 3 ml) (pasteur). Embalagem com 500 unidades.</t>
  </si>
  <si>
    <t>Pisseta volume 500ml.</t>
  </si>
  <si>
    <t>Septos de borracha para boca 14/20.</t>
  </si>
  <si>
    <t>Tetinhas para pipetas pasteur.</t>
  </si>
  <si>
    <t>Kitassato em vidro com saída superior de 125ml</t>
  </si>
  <si>
    <t>Kitassato em vidro com saída superior de 250ml</t>
  </si>
  <si>
    <t>Kitassato em vidro com saída superior de 500ml</t>
  </si>
  <si>
    <t>Pipeta de Pasteur de Vidro de 150mm de vidro em caixa com 250 peças.</t>
  </si>
  <si>
    <t>Pipeta graduada esgotamento total cap. 25ml</t>
  </si>
  <si>
    <t>Pipeta Pasteur (Transferência) Descartável Graduada 3mL</t>
  </si>
  <si>
    <t>Coluna deionizadora CS 0350.</t>
  </si>
  <si>
    <t>Cubeta Espectrofometro - Vidro Cubeta Padrão Passo 10mm 3,5ml.</t>
  </si>
  <si>
    <t>Elemento filtrante 10 X 2 1/2 POL 0, 2 micra</t>
  </si>
  <si>
    <t>Eletrodo de para condutivimetro constante k=1 .</t>
  </si>
  <si>
    <t xml:space="preserve">Kit cartucho carvão caron block. </t>
  </si>
  <si>
    <t>Membrana osmose reversa 075 GPD (ULP1812).</t>
  </si>
  <si>
    <t>Micropipeta com volume variável 100 a 1000 micro L.</t>
  </si>
  <si>
    <t>Micropipetas com volume variável 1 a 5 ml.</t>
  </si>
  <si>
    <t>Anilha de Grafite(15%)/ Vespel(85%)  com 0.4mm DI,  para colunas capilares de 0.1 a 0.25mm de diâmetro. Para equipamentos Agilent, Perkin Elmer, Shimadzu e Varian. Embalagem com 10 unidades</t>
  </si>
  <si>
    <t>Anilha de Grafite(15%)/ Vespel(85%) com 0.5mm DI,  para colunas capilares de 0.32mm de diâmetro. Para equipamentos Agilent, Perkin Elmer, Shimadzu e Varian. Embalagem com 10 unidades</t>
  </si>
  <si>
    <t>Coluna capilar para GC NA-35 MS com as seguintes características: - Fase estacionária: 35% Fenil / 65% Metil Polisiloxano, - Dimensões: 30m x 0,25mm, - Espessura do filme: 0,25µm,  - Limite de temperatura: 340°C, - Baixo sangramento, - Ideal para detector MS, - Equivalente a USP G28, G32 e G42</t>
  </si>
  <si>
    <t>Coluna capilar para GC NOVA-5 MS com as seguintes características: - Fase estacionária: 5% Fenil / 95% Metil Polisiloxano, - Dimensões: 30m x 0,25mm - Espessura do filme: 0,25µm, - Limite de temperatura: 350°C - Baixo sangramento - Ideal para detector MS</t>
  </si>
  <si>
    <t>Coluna capilar para GC NOVA-WAX Plus com as seguintes características: - Fase estacionária: 100% Polietileno Glicol (PEG - Equivalente a Innowax), - Dimensões: 30m x 0,25mm, - Espessura do filme: 0,25µm, - Limite de temperatura: 250°C, - Baixo sangramento, - Equivalente a USP G14, G15 e G16.</t>
  </si>
  <si>
    <t>CONJUNTO DE FILAMENTO para cromatografia</t>
  </si>
  <si>
    <t>Gaxetas (cromatografia gasosa)</t>
  </si>
  <si>
    <t>Kit Standard Opening 8-425, compatível com amostradores Beckman, Hitachi, Leap, Perkin Elmer, Shimadzu, Varian, Waters e Thermo constituído por: - Vials de borosilicato com rosca; - Transparente/graduado; - Volume 1.5ml; - Diâmetro de topo 8mm; - Dimensões 12x32mm; - Tampa de rosca em polipropileno preta; - Septo PTFE/Silicone vermelha; - Embalagem com 100 unidades</t>
  </si>
  <si>
    <t xml:space="preserve">O'ring em Viton para o injetor Shimadzu 2010 e 2014, limite de temperatura 300°C. Pacote com 10 unidades </t>
  </si>
  <si>
    <t>PORCAS CONEXÃO DE COLUNAS QP2010 GCMS (PACOTE COM 5 UNIDADES)</t>
  </si>
  <si>
    <t>Septo tipo EC, modelo PLUG, para GC Shimadzu modelos 9A, 14, 15A, 16, 17A, 2010 e 2014, limite de temperatura 350°C. Pacote com 50 unidades.</t>
  </si>
  <si>
    <t>Ácido ascórbico. Embalagem de 250g - C6H8O6.</t>
  </si>
  <si>
    <t>1-Propanol P.A. em embalagem de 1L</t>
  </si>
  <si>
    <t>Álcool gel antisséptico 70%, embalagem 500 gr</t>
  </si>
  <si>
    <t>Benzina em embalagem de 900ml</t>
  </si>
  <si>
    <t>Cromatofolhas de alumínio para TLC de alumínio recoberta com sílica gel 60 com indicador fluorescente UV 254 (dimensões: 20 cm x 20 cm, espessura 0,20 mm). Caixa com 25 unidades.</t>
  </si>
  <si>
    <t>Dimetilsufoxido P.A. ACS. Embalagem de 1000ml - C2H6OS.</t>
  </si>
  <si>
    <t>Etileno Glicol P.A. - Embalagem de 1000ml - C2H6O2.</t>
  </si>
  <si>
    <t>Glicerol P.A em embalagem de 1L com nº CAS 56-81-5</t>
  </si>
  <si>
    <t xml:space="preserve">IsoButanol P.A.  Embalagem de 1000ml </t>
  </si>
  <si>
    <t>Tolueno P.A. em embalagem de 1L</t>
  </si>
  <si>
    <t>Anidrido Acético P.A. em embalagem de 1000ml com nº CAS Number: 108-24-7</t>
  </si>
  <si>
    <t>Anilina P.A. em Embalagem de 500ml (C6H5NH2) com nº CAS Number: 62-53-3</t>
  </si>
  <si>
    <t>Benzeno P.A. em embalagem de 1000ml</t>
  </si>
  <si>
    <t>N,N-dimetil-anilina P.A. em embalagem de 1L com nº CAS Number: 121-69-7</t>
  </si>
  <si>
    <t>Terc-Butanol</t>
  </si>
  <si>
    <t>Xilol em embalagem de 1 litro</t>
  </si>
  <si>
    <t>Amido Embalagem de 500g</t>
  </si>
  <si>
    <t>Brometo de Potássio P.A. - Embalagem de 500gr</t>
  </si>
  <si>
    <t>Carbonato de lítio P.A.. Embalagem de 500g.</t>
  </si>
  <si>
    <t>Carvão Ativo em embalagem de 500g</t>
  </si>
  <si>
    <t>Cobre metálico em aparas. Embalagem de 25g.</t>
  </si>
  <si>
    <t xml:space="preserve">Dicromato de sodio P.A. - Embalagem de 500g </t>
  </si>
  <si>
    <t>Dimetilglioxima P.A. ACS. Embalagem de 100g - C4H8N2O2.</t>
  </si>
  <si>
    <t>Ferricianeto de Potássio em embagem de 500g</t>
  </si>
  <si>
    <t>Nitrato de chumbo. Embalagem de 50g</t>
  </si>
  <si>
    <t>Óxido de manganês. Embalagem de 500g - MnO.</t>
  </si>
  <si>
    <t>Sulfato de cobalto (II)  em embalagem de 250g</t>
  </si>
  <si>
    <t>Sulfato de Níquel. Embalagem de 1kg.</t>
  </si>
  <si>
    <t>Zinco metálico &gt; 98% em aparas. Embalagem de 500g - Zn.</t>
  </si>
  <si>
    <t xml:space="preserve">1-Naftol em embalagem de100g com nº CAS Number 90-15-3  </t>
  </si>
  <si>
    <t>Acetona para HPLC ≥ 99.9%. Embalagem de 1L.</t>
  </si>
  <si>
    <t>ACETONITRILA-D3, 99.8 ATOM % D (deuterado). Embalagem de 25g.</t>
  </si>
  <si>
    <t>Arsênio  As(III) inorgânico para ICP. Embalagem de 100gr</t>
  </si>
  <si>
    <t>Arsênio  As(V) inorgânico para ICP. Embalagem de 100gr</t>
  </si>
  <si>
    <t>Arsenito de Sódio Meta P.A. Embalagem de 250g.</t>
  </si>
  <si>
    <t>Cloreto de Antimonio III (tricloreto) P.A. Embalagem de 100g.</t>
  </si>
  <si>
    <t>Cloreto de Estanho II OSO 2H2O2 P.A. Embalagem de 250g.</t>
  </si>
  <si>
    <t>Cloreto de tionila em embalagem de 500ml (SOCl2) com nº CAS Number: 7719-09-7</t>
  </si>
  <si>
    <t>CLOROFÓRMIO-D 99.8% DE ÁTOMOS D ( CONTEM 0.03% TMS) Deuterado em embalagem de 100g.</t>
  </si>
  <si>
    <t>DIMETIL SULFÓXIDO-D6 , 99.9% DE ATOMOS D, pureza de grau 99% (deuterado). Frasco de 25g</t>
  </si>
  <si>
    <t>Malonato de dietila em embalagem de 25g com nº CAS Number: 105-53-3</t>
  </si>
  <si>
    <t>Nitrato de Bismuto III Basico P.A. Embalagem de 100g.</t>
  </si>
  <si>
    <t>N-METHYL-2-PYRROLIDINONE-D9 98% (deuterado). Embalagem de 1g.</t>
  </si>
  <si>
    <t>ÓXIDO DE DEUTÉRIO - 99.9 % DE ÁTOMOS D, COM 0.05 % ÁCIDO 3-(TRIMETILSILIL)PROPIÔNICO-2,2,3,3-D4, SAL SÓDICO. Embalagem de 25ml.</t>
  </si>
  <si>
    <t>Cicloexanol P.A. em  embalagem 1L com formula (C6H11OH) e nº CAS Number: 108-93-0</t>
  </si>
  <si>
    <t>Dihidrogenofosfato de amônio em embalagem de 500g</t>
  </si>
  <si>
    <t>Estanho granulado P.A. em embalagem de 500g</t>
  </si>
  <si>
    <t>Iodo sublimado em embalagem de 100g</t>
  </si>
  <si>
    <t>Magnésio em fita (rolo 3MMX0 2MM) 25g.</t>
  </si>
  <si>
    <t>Nitrato de pótassio. Embalagem de 1000g.</t>
  </si>
  <si>
    <t>Permanganato de Potassio P.A. em embalagem de 500g</t>
  </si>
  <si>
    <t>Sulfato de Magnésio Anidro P.A.  em embalagem de 500g</t>
  </si>
  <si>
    <t>Tetraidrofurano / THF  P.A. - Embalagem de 1000ml - C4H8O.</t>
  </si>
  <si>
    <t>Vaselina sólida especial. Caixa com 48 potes de 35gr cada.</t>
  </si>
  <si>
    <t xml:space="preserve">FAST BIO </t>
  </si>
  <si>
    <t>CALOS PATRÍCIO</t>
  </si>
  <si>
    <t>LICITEC</t>
  </si>
  <si>
    <t>REAGEN</t>
  </si>
  <si>
    <t>PEÇA</t>
  </si>
  <si>
    <t>CAIXA</t>
  </si>
  <si>
    <t>peça</t>
  </si>
  <si>
    <t>KIT</t>
  </si>
  <si>
    <t>METRO</t>
  </si>
  <si>
    <t>CARTELA</t>
  </si>
  <si>
    <t>PACOTE</t>
  </si>
  <si>
    <t>FRASCO</t>
  </si>
  <si>
    <t>Permution</t>
  </si>
  <si>
    <t>Kasvi</t>
  </si>
  <si>
    <t>Marte</t>
  </si>
  <si>
    <t>Olen</t>
  </si>
  <si>
    <t>QUALIVIDROS</t>
  </si>
  <si>
    <t>AGILENT HP</t>
  </si>
  <si>
    <t>AGILENT</t>
  </si>
  <si>
    <t>Descarpack</t>
  </si>
  <si>
    <t>KSN</t>
  </si>
  <si>
    <t>Reatec</t>
  </si>
  <si>
    <t>MN</t>
  </si>
  <si>
    <t xml:space="preserve"> AF/OS nº  0904/2019</t>
  </si>
  <si>
    <t xml:space="preserve"> AF/OS nº  0907/2019</t>
  </si>
  <si>
    <t xml:space="preserve"> AF/OS nº  0911/2019</t>
  </si>
  <si>
    <t xml:space="preserve"> AF/OS nº  0919/2019</t>
  </si>
  <si>
    <t xml:space="preserve"> AF/OS nº  0926/2019</t>
  </si>
  <si>
    <t xml:space="preserve"> AF/OS nº  0932/2019</t>
  </si>
  <si>
    <t xml:space="preserve"> AF/OS nº  0944/2019</t>
  </si>
  <si>
    <t xml:space="preserve"> AF/OS nº  0945/2019</t>
  </si>
  <si>
    <t xml:space="preserve"> AF/OS nº  0969/2019</t>
  </si>
  <si>
    <t xml:space="preserve"> AF/OS nº  0970/2019</t>
  </si>
  <si>
    <t xml:space="preserve"> AF/OS nº  1381/2019</t>
  </si>
  <si>
    <t xml:space="preserve"> AF/OS nº  1383/2019</t>
  </si>
  <si>
    <t>30.19</t>
  </si>
  <si>
    <t>Qtde Registrada</t>
  </si>
  <si>
    <t>Qtdade Utilizada</t>
  </si>
  <si>
    <t>Saldo</t>
  </si>
  <si>
    <t>Valor Registrado</t>
  </si>
  <si>
    <t>Valor Utilizado</t>
  </si>
  <si>
    <t>Valor Total da Ata com Aditivo</t>
  </si>
  <si>
    <t>% Aditivos</t>
  </si>
  <si>
    <t>% Utilizado</t>
  </si>
  <si>
    <t>PREGÃO: 0626/2019
PROCESSO: 3242/2019</t>
  </si>
  <si>
    <t>VIGÊNCIA DA ATA: 26/06/2019 a 25/06/2020</t>
  </si>
  <si>
    <t>Resumo Atualizado em : 08/09/2020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</si>
</sst>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40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1" applyFont="1" applyFill="1" applyAlignment="1" applyProtection="1">
      <protection locked="0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 wrapText="1"/>
    </xf>
    <xf numFmtId="3" fontId="7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Protection="1">
      <protection locked="0"/>
    </xf>
    <xf numFmtId="3" fontId="8" fillId="3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7" borderId="1" xfId="11" applyFont="1" applyFill="1" applyBorder="1" applyAlignment="1">
      <alignment horizontal="center" vertical="center"/>
    </xf>
    <xf numFmtId="0" fontId="19" fillId="0" borderId="1" xfId="11" applyFont="1" applyBorder="1" applyAlignment="1">
      <alignment horizontal="center" vertical="center"/>
    </xf>
    <xf numFmtId="0" fontId="19" fillId="7" borderId="8" xfId="11" applyFont="1" applyFill="1" applyBorder="1" applyAlignment="1">
      <alignment horizontal="center" vertical="center"/>
    </xf>
    <xf numFmtId="0" fontId="19" fillId="0" borderId="1" xfId="11" applyFont="1" applyFill="1" applyBorder="1" applyAlignment="1">
      <alignment horizontal="center" vertical="center"/>
    </xf>
    <xf numFmtId="0" fontId="19" fillId="0" borderId="1" xfId="11" applyFont="1" applyFill="1" applyBorder="1" applyAlignment="1">
      <alignment vertical="center" wrapText="1"/>
    </xf>
    <xf numFmtId="0" fontId="19" fillId="0" borderId="8" xfId="11" applyFont="1" applyBorder="1" applyAlignment="1">
      <alignment horizontal="center" vertical="center"/>
    </xf>
    <xf numFmtId="0" fontId="19" fillId="7" borderId="8" xfId="11" applyFont="1" applyFill="1" applyBorder="1" applyAlignment="1">
      <alignment vertical="center" wrapText="1"/>
    </xf>
    <xf numFmtId="0" fontId="19" fillId="0" borderId="1" xfId="11" applyFont="1" applyBorder="1" applyAlignment="1">
      <alignment vertical="center" wrapText="1"/>
    </xf>
    <xf numFmtId="0" fontId="19" fillId="7" borderId="1" xfId="11" applyFont="1" applyFill="1" applyBorder="1" applyAlignment="1">
      <alignment vertical="center" wrapText="1"/>
    </xf>
    <xf numFmtId="0" fontId="19" fillId="7" borderId="1" xfId="11" applyFont="1" applyFill="1" applyBorder="1" applyAlignment="1">
      <alignment horizontal="justify" vertical="center" wrapText="1"/>
    </xf>
    <xf numFmtId="0" fontId="19" fillId="0" borderId="1" xfId="11" applyFont="1" applyFill="1" applyBorder="1" applyAlignment="1">
      <alignment horizontal="justify" vertical="center" wrapText="1"/>
    </xf>
    <xf numFmtId="0" fontId="19" fillId="7" borderId="8" xfId="11" applyFont="1" applyFill="1" applyBorder="1" applyAlignment="1">
      <alignment horizontal="justify" vertical="center" wrapText="1"/>
    </xf>
    <xf numFmtId="0" fontId="19" fillId="7" borderId="9" xfId="11" applyFont="1" applyFill="1" applyBorder="1" applyAlignment="1">
      <alignment vertical="center" wrapText="1"/>
    </xf>
    <xf numFmtId="0" fontId="19" fillId="0" borderId="9" xfId="11" applyFont="1" applyBorder="1" applyAlignment="1">
      <alignment horizontal="center" vertical="center"/>
    </xf>
    <xf numFmtId="0" fontId="19" fillId="0" borderId="9" xfId="11" applyFont="1" applyBorder="1" applyAlignment="1">
      <alignment vertical="center" wrapText="1"/>
    </xf>
    <xf numFmtId="0" fontId="19" fillId="7" borderId="9" xfId="11" applyFont="1" applyFill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3" borderId="8" xfId="1" applyNumberFormat="1" applyFont="1" applyFill="1" applyBorder="1" applyAlignment="1" applyProtection="1">
      <alignment horizontal="center" vertical="center"/>
      <protection locked="0"/>
    </xf>
    <xf numFmtId="3" fontId="7" fillId="4" borderId="8" xfId="1" applyNumberFormat="1" applyFont="1" applyFill="1" applyBorder="1" applyAlignment="1" applyProtection="1">
      <alignment horizontal="center" vertical="center"/>
      <protection locked="0"/>
    </xf>
    <xf numFmtId="0" fontId="19" fillId="0" borderId="9" xfId="11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3" borderId="9" xfId="1" applyNumberFormat="1" applyFont="1" applyFill="1" applyBorder="1" applyAlignment="1" applyProtection="1">
      <alignment horizontal="center" vertical="center"/>
      <protection locked="0"/>
    </xf>
    <xf numFmtId="3" fontId="7" fillId="4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9" fillId="7" borderId="9" xfId="11" applyFont="1" applyFill="1" applyBorder="1" applyAlignment="1">
      <alignment horizontal="justify" vertical="center" wrapText="1"/>
    </xf>
    <xf numFmtId="44" fontId="7" fillId="0" borderId="8" xfId="5" applyFont="1" applyBorder="1" applyAlignment="1">
      <alignment horizontal="left" vertical="center"/>
    </xf>
    <xf numFmtId="44" fontId="7" fillId="0" borderId="1" xfId="5" applyFont="1" applyFill="1" applyBorder="1" applyAlignment="1">
      <alignment horizontal="left" vertical="center"/>
    </xf>
    <xf numFmtId="44" fontId="7" fillId="0" borderId="1" xfId="5" applyFont="1" applyBorder="1" applyAlignment="1">
      <alignment horizontal="left" vertical="center"/>
    </xf>
    <xf numFmtId="44" fontId="7" fillId="0" borderId="9" xfId="5" applyFont="1" applyBorder="1" applyAlignment="1">
      <alignment horizontal="left" vertical="center"/>
    </xf>
    <xf numFmtId="44" fontId="7" fillId="0" borderId="8" xfId="5" applyFont="1" applyFill="1" applyBorder="1" applyAlignment="1">
      <alignment horizontal="left" vertical="center"/>
    </xf>
    <xf numFmtId="44" fontId="7" fillId="0" borderId="9" xfId="5" applyFont="1" applyFill="1" applyBorder="1" applyAlignment="1">
      <alignment horizontal="left" vertical="center"/>
    </xf>
    <xf numFmtId="44" fontId="7" fillId="0" borderId="0" xfId="5" applyFont="1" applyFill="1" applyAlignment="1">
      <alignment horizontal="left" vertical="center"/>
    </xf>
    <xf numFmtId="44" fontId="8" fillId="2" borderId="7" xfId="5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8" fillId="6" borderId="1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Alignment="1" applyProtection="1">
      <protection locked="0"/>
    </xf>
    <xf numFmtId="3" fontId="8" fillId="11" borderId="1" xfId="1" applyNumberFormat="1" applyFont="1" applyFill="1" applyBorder="1" applyAlignment="1" applyProtection="1">
      <alignment horizontal="center" vertical="center"/>
      <protection locked="0"/>
    </xf>
    <xf numFmtId="166" fontId="8" fillId="12" borderId="1" xfId="0" applyNumberFormat="1" applyFont="1" applyFill="1" applyBorder="1" applyAlignment="1">
      <alignment horizontal="center" vertical="center" wrapText="1"/>
    </xf>
    <xf numFmtId="166" fontId="8" fillId="12" borderId="9" xfId="0" applyNumberFormat="1" applyFont="1" applyFill="1" applyBorder="1" applyAlignment="1">
      <alignment horizontal="center" vertical="center" wrapText="1"/>
    </xf>
    <xf numFmtId="166" fontId="8" fillId="12" borderId="8" xfId="0" applyNumberFormat="1" applyFont="1" applyFill="1" applyBorder="1" applyAlignment="1">
      <alignment horizontal="center" vertical="center" wrapText="1"/>
    </xf>
    <xf numFmtId="44" fontId="8" fillId="2" borderId="1" xfId="12" applyFont="1" applyFill="1" applyBorder="1" applyAlignment="1" applyProtection="1">
      <alignment horizontal="center" vertical="center" wrapText="1"/>
    </xf>
    <xf numFmtId="44" fontId="7" fillId="13" borderId="1" xfId="5" applyFont="1" applyFill="1" applyBorder="1" applyAlignment="1">
      <alignment vertical="center"/>
    </xf>
    <xf numFmtId="44" fontId="7" fillId="13" borderId="1" xfId="5" applyFont="1" applyFill="1" applyBorder="1" applyAlignment="1">
      <alignment horizontal="center" vertical="center" wrapText="1"/>
    </xf>
    <xf numFmtId="44" fontId="7" fillId="13" borderId="9" xfId="5" applyFont="1" applyFill="1" applyBorder="1" applyAlignment="1">
      <alignment horizontal="center" vertical="center" wrapText="1"/>
    </xf>
    <xf numFmtId="44" fontId="7" fillId="13" borderId="8" xfId="5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166" fontId="8" fillId="12" borderId="7" xfId="0" applyNumberFormat="1" applyFont="1" applyFill="1" applyBorder="1" applyAlignment="1">
      <alignment horizontal="center" vertical="center" wrapText="1"/>
    </xf>
    <xf numFmtId="44" fontId="7" fillId="13" borderId="7" xfId="5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/>
      <protection locked="0"/>
    </xf>
    <xf numFmtId="166" fontId="8" fillId="0" borderId="1" xfId="0" applyNumberFormat="1" applyFont="1" applyFill="1" applyBorder="1" applyAlignment="1">
      <alignment horizontal="center" vertical="center" wrapText="1"/>
    </xf>
    <xf numFmtId="44" fontId="8" fillId="0" borderId="1" xfId="5" applyFont="1" applyFill="1" applyBorder="1" applyAlignment="1">
      <alignment horizontal="center" vertical="center" wrapText="1"/>
    </xf>
    <xf numFmtId="168" fontId="7" fillId="14" borderId="1" xfId="1" applyNumberFormat="1" applyFont="1" applyFill="1" applyBorder="1" applyAlignment="1" applyProtection="1">
      <alignment horizontal="right" vertical="center"/>
      <protection locked="0"/>
    </xf>
    <xf numFmtId="2" fontId="7" fillId="14" borderId="1" xfId="1" applyNumberFormat="1" applyFont="1" applyFill="1" applyBorder="1" applyAlignment="1">
      <alignment horizontal="right" vertical="center"/>
    </xf>
    <xf numFmtId="9" fontId="7" fillId="14" borderId="1" xfId="13" applyFont="1" applyFill="1" applyBorder="1" applyAlignment="1" applyProtection="1">
      <alignment horizontal="right" vertical="center"/>
      <protection locked="0"/>
    </xf>
    <xf numFmtId="0" fontId="21" fillId="14" borderId="12" xfId="1" applyFont="1" applyFill="1" applyBorder="1" applyAlignment="1" applyProtection="1">
      <alignment horizontal="center" vertical="center"/>
      <protection locked="0"/>
    </xf>
    <xf numFmtId="0" fontId="21" fillId="14" borderId="13" xfId="1" applyFont="1" applyFill="1" applyBorder="1" applyAlignment="1" applyProtection="1">
      <alignment horizontal="center" vertical="center"/>
      <protection locked="0"/>
    </xf>
    <xf numFmtId="0" fontId="21" fillId="14" borderId="6" xfId="1" applyFont="1" applyFill="1" applyBorder="1" applyAlignment="1" applyProtection="1">
      <alignment horizontal="center" vertical="center"/>
      <protection locked="0"/>
    </xf>
    <xf numFmtId="0" fontId="7" fillId="14" borderId="1" xfId="1" applyFont="1" applyFill="1" applyBorder="1" applyAlignment="1">
      <alignment horizontal="left" vertical="center" wrapText="1"/>
    </xf>
    <xf numFmtId="0" fontId="8" fillId="6" borderId="20" xfId="0" applyNumberFormat="1" applyFont="1" applyFill="1" applyBorder="1" applyAlignment="1">
      <alignment horizontal="left" vertical="center" wrapText="1"/>
    </xf>
    <xf numFmtId="0" fontId="8" fillId="6" borderId="21" xfId="0" applyNumberFormat="1" applyFont="1" applyFill="1" applyBorder="1" applyAlignment="1">
      <alignment horizontal="left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left" vertical="center" wrapText="1"/>
    </xf>
    <xf numFmtId="0" fontId="8" fillId="6" borderId="13" xfId="0" applyNumberFormat="1" applyFont="1" applyFill="1" applyBorder="1" applyAlignment="1">
      <alignment horizontal="left" vertical="center" wrapText="1"/>
    </xf>
    <xf numFmtId="0" fontId="8" fillId="6" borderId="6" xfId="0" applyNumberFormat="1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3" xfId="12"/>
    <cellStyle name="Normal" xfId="0" builtinId="0"/>
    <cellStyle name="Normal 2" xfId="1"/>
    <cellStyle name="Normal 2 2" xfId="10"/>
    <cellStyle name="Normal 3" xfId="11"/>
    <cellStyle name="Normal 5" xfId="9"/>
    <cellStyle name="Porcentagem" xfId="13" builtinId="5"/>
    <cellStyle name="Separador de milhares 2" xfId="2"/>
    <cellStyle name="Separador de milhares 2 2" xfId="8"/>
    <cellStyle name="Separador de milhares 2 3" xfId="7"/>
    <cellStyle name="Separador de milhares 3" xfId="3"/>
    <cellStyle name="Título 5" xfId="4"/>
  </cellStyles>
  <dxfs count="352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811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50"/>
  <sheetViews>
    <sheetView showGridLines="0" tabSelected="1" zoomScale="85" zoomScaleNormal="85" workbookViewId="0">
      <pane xSplit="4" ySplit="3" topLeftCell="E218" activePane="bottomRight" state="frozen"/>
      <selection pane="topRight" activeCell="E1" sqref="E1"/>
      <selection pane="bottomLeft" activeCell="A4" sqref="A4"/>
      <selection pane="bottomRight" activeCell="AC1" sqref="AC1:AG2"/>
    </sheetView>
  </sheetViews>
  <sheetFormatPr defaultColWidth="9.7109375" defaultRowHeight="15" x14ac:dyDescent="0.25"/>
  <cols>
    <col min="1" max="1" width="16.42578125" style="3" customWidth="1"/>
    <col min="2" max="2" width="7.28515625" style="4" customWidth="1"/>
    <col min="3" max="3" width="7.5703125" style="7" customWidth="1"/>
    <col min="4" max="4" width="63.28515625" style="8" customWidth="1"/>
    <col min="5" max="5" width="13.5703125" style="8" customWidth="1"/>
    <col min="6" max="6" width="17.7109375" style="8" customWidth="1"/>
    <col min="7" max="7" width="12.28515625" style="7" customWidth="1"/>
    <col min="8" max="8" width="10.28515625" style="24" customWidth="1"/>
    <col min="9" max="9" width="8.42578125" style="24" customWidth="1"/>
    <col min="10" max="10" width="14.85546875" style="73" customWidth="1"/>
    <col min="11" max="12" width="16.7109375" style="6" customWidth="1"/>
    <col min="13" max="15" width="14" style="9" customWidth="1"/>
    <col min="16" max="16" width="12.5703125" style="10" customWidth="1"/>
    <col min="17" max="17" width="14.42578125" style="28" customWidth="1"/>
    <col min="18" max="18" width="13" style="28" customWidth="1"/>
    <col min="19" max="19" width="12.85546875" style="28" customWidth="1"/>
    <col min="20" max="20" width="12.7109375" style="5" customWidth="1"/>
    <col min="21" max="21" width="13.42578125" style="5" customWidth="1"/>
    <col min="22" max="22" width="13.7109375" style="1" customWidth="1"/>
    <col min="23" max="23" width="15.85546875" style="1" customWidth="1"/>
    <col min="24" max="25" width="14.28515625" style="1" customWidth="1"/>
    <col min="26" max="26" width="14" style="1" customWidth="1"/>
    <col min="27" max="27" width="14.28515625" style="1" customWidth="1"/>
    <col min="28" max="28" width="15.28515625" style="1" customWidth="1"/>
    <col min="29" max="34" width="15" style="1" customWidth="1"/>
    <col min="35" max="16384" width="9.7109375" style="1"/>
  </cols>
  <sheetData>
    <row r="1" spans="1:34" ht="32.25" customHeight="1" x14ac:dyDescent="0.25">
      <c r="A1" s="109" t="s">
        <v>319</v>
      </c>
      <c r="B1" s="110"/>
      <c r="C1" s="111" t="s">
        <v>32</v>
      </c>
      <c r="D1" s="112"/>
      <c r="E1" s="112"/>
      <c r="F1" s="112"/>
      <c r="G1" s="112"/>
      <c r="H1" s="112"/>
      <c r="I1" s="112"/>
      <c r="J1" s="113"/>
      <c r="K1" s="117" t="s">
        <v>320</v>
      </c>
      <c r="L1" s="117"/>
      <c r="M1" s="117"/>
      <c r="N1" s="117"/>
      <c r="O1" s="117"/>
      <c r="P1" s="117"/>
      <c r="Q1" s="118" t="s">
        <v>298</v>
      </c>
      <c r="R1" s="118" t="s">
        <v>299</v>
      </c>
      <c r="S1" s="118" t="s">
        <v>300</v>
      </c>
      <c r="T1" s="118" t="s">
        <v>301</v>
      </c>
      <c r="U1" s="118" t="s">
        <v>302</v>
      </c>
      <c r="V1" s="118" t="s">
        <v>303</v>
      </c>
      <c r="W1" s="118" t="s">
        <v>304</v>
      </c>
      <c r="X1" s="118" t="s">
        <v>305</v>
      </c>
      <c r="Y1" s="118" t="s">
        <v>306</v>
      </c>
      <c r="Z1" s="118" t="s">
        <v>307</v>
      </c>
      <c r="AA1" s="118" t="s">
        <v>308</v>
      </c>
      <c r="AB1" s="118" t="s">
        <v>309</v>
      </c>
      <c r="AC1" s="119" t="s">
        <v>156</v>
      </c>
      <c r="AD1" s="119" t="s">
        <v>156</v>
      </c>
      <c r="AE1" s="119" t="s">
        <v>156</v>
      </c>
      <c r="AF1" s="119" t="s">
        <v>156</v>
      </c>
      <c r="AG1" s="119" t="s">
        <v>156</v>
      </c>
      <c r="AH1" s="119" t="s">
        <v>156</v>
      </c>
    </row>
    <row r="2" spans="1:34" ht="29.25" customHeight="1" x14ac:dyDescent="0.25">
      <c r="A2" s="123" t="s">
        <v>33</v>
      </c>
      <c r="B2" s="124"/>
      <c r="C2" s="124"/>
      <c r="D2" s="124"/>
      <c r="E2" s="124"/>
      <c r="F2" s="124"/>
      <c r="G2" s="124"/>
      <c r="H2" s="124"/>
      <c r="I2" s="124"/>
      <c r="J2" s="125"/>
      <c r="K2" s="76"/>
      <c r="L2" s="76"/>
      <c r="M2" s="76"/>
      <c r="N2" s="76"/>
      <c r="O2" s="76"/>
      <c r="P2" s="76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19"/>
      <c r="AE2" s="119"/>
      <c r="AF2" s="119"/>
      <c r="AG2" s="119"/>
      <c r="AH2" s="119"/>
    </row>
    <row r="3" spans="1:34" s="2" customFormat="1" ht="52.5" customHeight="1" thickBot="1" x14ac:dyDescent="0.25">
      <c r="A3" s="31" t="s">
        <v>2</v>
      </c>
      <c r="B3" s="31" t="s">
        <v>0</v>
      </c>
      <c r="C3" s="32" t="s">
        <v>4</v>
      </c>
      <c r="D3" s="32" t="s">
        <v>6</v>
      </c>
      <c r="E3" s="32" t="s">
        <v>30</v>
      </c>
      <c r="F3" s="32" t="s">
        <v>12</v>
      </c>
      <c r="G3" s="32" t="s">
        <v>7</v>
      </c>
      <c r="H3" s="50" t="s">
        <v>3</v>
      </c>
      <c r="I3" s="51" t="s">
        <v>31</v>
      </c>
      <c r="J3" s="74" t="s">
        <v>5</v>
      </c>
      <c r="K3" s="52" t="s">
        <v>311</v>
      </c>
      <c r="L3" s="52" t="s">
        <v>312</v>
      </c>
      <c r="M3" s="53" t="s">
        <v>313</v>
      </c>
      <c r="N3" s="90" t="s">
        <v>314</v>
      </c>
      <c r="O3" s="90" t="s">
        <v>315</v>
      </c>
      <c r="P3" s="50" t="s">
        <v>8</v>
      </c>
      <c r="Q3" s="54" t="s">
        <v>1</v>
      </c>
      <c r="R3" s="54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  <c r="AB3" s="54" t="s">
        <v>1</v>
      </c>
      <c r="AC3" s="54" t="s">
        <v>1</v>
      </c>
      <c r="AD3" s="54" t="s">
        <v>1</v>
      </c>
      <c r="AE3" s="54" t="s">
        <v>1</v>
      </c>
      <c r="AF3" s="54" t="s">
        <v>1</v>
      </c>
      <c r="AG3" s="54" t="s">
        <v>1</v>
      </c>
      <c r="AH3" s="54" t="s">
        <v>1</v>
      </c>
    </row>
    <row r="4" spans="1:34" ht="25.5" x14ac:dyDescent="0.25">
      <c r="A4" s="114" t="s">
        <v>275</v>
      </c>
      <c r="B4" s="126">
        <v>1</v>
      </c>
      <c r="C4" s="39">
        <v>1</v>
      </c>
      <c r="D4" s="40" t="s">
        <v>34</v>
      </c>
      <c r="E4" s="55" t="s">
        <v>153</v>
      </c>
      <c r="F4" s="56" t="s">
        <v>291</v>
      </c>
      <c r="G4" s="56" t="s">
        <v>279</v>
      </c>
      <c r="H4" s="56">
        <v>20</v>
      </c>
      <c r="I4" s="56">
        <v>20</v>
      </c>
      <c r="J4" s="67">
        <v>9</v>
      </c>
      <c r="K4" s="77">
        <v>54</v>
      </c>
      <c r="L4" s="84">
        <f t="shared" ref="L4:L67" si="0">SUM(Q4:AH4)</f>
        <v>34</v>
      </c>
      <c r="M4" s="86">
        <f>K4-L4</f>
        <v>20</v>
      </c>
      <c r="N4" s="91">
        <f>J4*K4</f>
        <v>486</v>
      </c>
      <c r="O4" s="91">
        <f>J4*L4</f>
        <v>306</v>
      </c>
      <c r="P4" s="57" t="str">
        <f t="shared" ref="P4:P67" si="1">IF(M4&lt;0,"ATENÇÃO","OK")</f>
        <v>OK</v>
      </c>
      <c r="Q4" s="58">
        <v>0</v>
      </c>
      <c r="R4" s="58">
        <v>0</v>
      </c>
      <c r="S4" s="58">
        <v>30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4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0</v>
      </c>
      <c r="AH4" s="58">
        <v>0</v>
      </c>
    </row>
    <row r="5" spans="1:34" ht="25.5" x14ac:dyDescent="0.25">
      <c r="A5" s="115"/>
      <c r="B5" s="127"/>
      <c r="C5" s="35">
        <v>2</v>
      </c>
      <c r="D5" s="41" t="s">
        <v>35</v>
      </c>
      <c r="E5" s="33" t="s">
        <v>153</v>
      </c>
      <c r="F5" s="26" t="s">
        <v>291</v>
      </c>
      <c r="G5" s="26" t="s">
        <v>279</v>
      </c>
      <c r="H5" s="26">
        <v>20</v>
      </c>
      <c r="I5" s="26">
        <v>20</v>
      </c>
      <c r="J5" s="68">
        <v>14</v>
      </c>
      <c r="K5" s="78">
        <v>32</v>
      </c>
      <c r="L5" s="81">
        <f t="shared" si="0"/>
        <v>24</v>
      </c>
      <c r="M5" s="87">
        <f t="shared" ref="M5:M68" si="2">K5-L5</f>
        <v>8</v>
      </c>
      <c r="N5" s="92">
        <f t="shared" ref="N5:N68" si="3">J5*K5</f>
        <v>448</v>
      </c>
      <c r="O5" s="92">
        <f t="shared" ref="O5:O68" si="4">J5*L5</f>
        <v>336</v>
      </c>
      <c r="P5" s="29" t="str">
        <f t="shared" si="1"/>
        <v>OK</v>
      </c>
      <c r="Q5" s="27">
        <v>0</v>
      </c>
      <c r="R5" s="27">
        <v>0</v>
      </c>
      <c r="S5" s="27">
        <v>22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2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</row>
    <row r="6" spans="1:34" ht="25.5" x14ac:dyDescent="0.25">
      <c r="A6" s="115"/>
      <c r="B6" s="127"/>
      <c r="C6" s="34">
        <v>3</v>
      </c>
      <c r="D6" s="42" t="s">
        <v>36</v>
      </c>
      <c r="E6" s="33" t="s">
        <v>153</v>
      </c>
      <c r="F6" s="26" t="s">
        <v>291</v>
      </c>
      <c r="G6" s="26" t="s">
        <v>279</v>
      </c>
      <c r="H6" s="26">
        <v>20</v>
      </c>
      <c r="I6" s="26">
        <v>20</v>
      </c>
      <c r="J6" s="69">
        <v>10</v>
      </c>
      <c r="K6" s="78">
        <v>34</v>
      </c>
      <c r="L6" s="81">
        <f t="shared" si="0"/>
        <v>28</v>
      </c>
      <c r="M6" s="87">
        <f t="shared" si="2"/>
        <v>6</v>
      </c>
      <c r="N6" s="92">
        <f t="shared" si="3"/>
        <v>340</v>
      </c>
      <c r="O6" s="92">
        <f t="shared" si="4"/>
        <v>280</v>
      </c>
      <c r="P6" s="29" t="str">
        <f t="shared" si="1"/>
        <v>OK</v>
      </c>
      <c r="Q6" s="27">
        <v>0</v>
      </c>
      <c r="R6" s="27">
        <v>0</v>
      </c>
      <c r="S6" s="27">
        <v>24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4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</row>
    <row r="7" spans="1:34" ht="30.75" customHeight="1" x14ac:dyDescent="0.25">
      <c r="A7" s="115"/>
      <c r="B7" s="127"/>
      <c r="C7" s="34">
        <v>4</v>
      </c>
      <c r="D7" s="41" t="s">
        <v>37</v>
      </c>
      <c r="E7" s="33" t="s">
        <v>153</v>
      </c>
      <c r="F7" s="26" t="s">
        <v>291</v>
      </c>
      <c r="G7" s="26" t="s">
        <v>279</v>
      </c>
      <c r="H7" s="26">
        <v>20</v>
      </c>
      <c r="I7" s="26">
        <v>20</v>
      </c>
      <c r="J7" s="69">
        <v>23</v>
      </c>
      <c r="K7" s="78">
        <v>32</v>
      </c>
      <c r="L7" s="81">
        <f t="shared" si="0"/>
        <v>24</v>
      </c>
      <c r="M7" s="87">
        <f t="shared" si="2"/>
        <v>8</v>
      </c>
      <c r="N7" s="92">
        <f t="shared" si="3"/>
        <v>736</v>
      </c>
      <c r="O7" s="92">
        <f t="shared" si="4"/>
        <v>552</v>
      </c>
      <c r="P7" s="29" t="str">
        <f t="shared" si="1"/>
        <v>OK</v>
      </c>
      <c r="Q7" s="27">
        <v>0</v>
      </c>
      <c r="R7" s="27">
        <v>0</v>
      </c>
      <c r="S7" s="27">
        <v>22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2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4" ht="25.5" x14ac:dyDescent="0.25">
      <c r="A8" s="115"/>
      <c r="B8" s="127"/>
      <c r="C8" s="34">
        <v>5</v>
      </c>
      <c r="D8" s="41" t="s">
        <v>38</v>
      </c>
      <c r="E8" s="33" t="s">
        <v>153</v>
      </c>
      <c r="F8" s="26" t="s">
        <v>291</v>
      </c>
      <c r="G8" s="26" t="s">
        <v>279</v>
      </c>
      <c r="H8" s="26">
        <v>20</v>
      </c>
      <c r="I8" s="26">
        <v>20</v>
      </c>
      <c r="J8" s="68">
        <v>12</v>
      </c>
      <c r="K8" s="78">
        <v>60</v>
      </c>
      <c r="L8" s="81">
        <f t="shared" si="0"/>
        <v>30</v>
      </c>
      <c r="M8" s="87">
        <f t="shared" si="2"/>
        <v>30</v>
      </c>
      <c r="N8" s="92">
        <f t="shared" si="3"/>
        <v>720</v>
      </c>
      <c r="O8" s="92">
        <f t="shared" si="4"/>
        <v>360</v>
      </c>
      <c r="P8" s="29" t="str">
        <f t="shared" si="1"/>
        <v>OK</v>
      </c>
      <c r="Q8" s="27">
        <v>0</v>
      </c>
      <c r="R8" s="27">
        <v>0</v>
      </c>
      <c r="S8" s="27">
        <v>30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</row>
    <row r="9" spans="1:34" ht="30" customHeight="1" x14ac:dyDescent="0.25">
      <c r="A9" s="115"/>
      <c r="B9" s="127"/>
      <c r="C9" s="35">
        <v>6</v>
      </c>
      <c r="D9" s="41" t="s">
        <v>39</v>
      </c>
      <c r="E9" s="33" t="s">
        <v>153</v>
      </c>
      <c r="F9" s="26" t="s">
        <v>291</v>
      </c>
      <c r="G9" s="26" t="s">
        <v>279</v>
      </c>
      <c r="H9" s="26">
        <v>20</v>
      </c>
      <c r="I9" s="26">
        <v>20</v>
      </c>
      <c r="J9" s="69">
        <v>30</v>
      </c>
      <c r="K9" s="78">
        <v>11</v>
      </c>
      <c r="L9" s="81">
        <f t="shared" si="0"/>
        <v>5</v>
      </c>
      <c r="M9" s="87">
        <f t="shared" si="2"/>
        <v>6</v>
      </c>
      <c r="N9" s="92">
        <f t="shared" si="3"/>
        <v>330</v>
      </c>
      <c r="O9" s="92">
        <f t="shared" si="4"/>
        <v>150</v>
      </c>
      <c r="P9" s="29" t="str">
        <f t="shared" si="1"/>
        <v>OK</v>
      </c>
      <c r="Q9" s="27">
        <v>0</v>
      </c>
      <c r="R9" s="27">
        <v>0</v>
      </c>
      <c r="S9" s="27">
        <v>4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1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</row>
    <row r="10" spans="1:34" x14ac:dyDescent="0.25">
      <c r="A10" s="115"/>
      <c r="B10" s="127"/>
      <c r="C10" s="35">
        <v>7</v>
      </c>
      <c r="D10" s="41" t="s">
        <v>157</v>
      </c>
      <c r="E10" s="33" t="s">
        <v>153</v>
      </c>
      <c r="F10" s="26" t="s">
        <v>291</v>
      </c>
      <c r="G10" s="26" t="s">
        <v>279</v>
      </c>
      <c r="H10" s="26">
        <v>20</v>
      </c>
      <c r="I10" s="26">
        <v>20</v>
      </c>
      <c r="J10" s="69">
        <v>30</v>
      </c>
      <c r="K10" s="78">
        <v>2</v>
      </c>
      <c r="L10" s="81">
        <f t="shared" si="0"/>
        <v>0</v>
      </c>
      <c r="M10" s="87">
        <f t="shared" si="2"/>
        <v>2</v>
      </c>
      <c r="N10" s="92">
        <f t="shared" si="3"/>
        <v>60</v>
      </c>
      <c r="O10" s="92">
        <f t="shared" si="4"/>
        <v>0</v>
      </c>
      <c r="P10" s="29" t="str">
        <f t="shared" si="1"/>
        <v>OK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</row>
    <row r="11" spans="1:34" x14ac:dyDescent="0.25">
      <c r="A11" s="115"/>
      <c r="B11" s="127"/>
      <c r="C11" s="34">
        <v>8</v>
      </c>
      <c r="D11" s="38" t="s">
        <v>40</v>
      </c>
      <c r="E11" s="33" t="s">
        <v>153</v>
      </c>
      <c r="F11" s="26" t="s">
        <v>291</v>
      </c>
      <c r="G11" s="26" t="s">
        <v>279</v>
      </c>
      <c r="H11" s="26">
        <v>20</v>
      </c>
      <c r="I11" s="26">
        <v>20</v>
      </c>
      <c r="J11" s="68">
        <v>2</v>
      </c>
      <c r="K11" s="78">
        <v>74</v>
      </c>
      <c r="L11" s="81">
        <f t="shared" si="0"/>
        <v>54</v>
      </c>
      <c r="M11" s="87">
        <f t="shared" si="2"/>
        <v>20</v>
      </c>
      <c r="N11" s="92">
        <f t="shared" si="3"/>
        <v>148</v>
      </c>
      <c r="O11" s="92">
        <f t="shared" si="4"/>
        <v>108</v>
      </c>
      <c r="P11" s="29" t="str">
        <f t="shared" si="1"/>
        <v>OK</v>
      </c>
      <c r="Q11" s="27">
        <v>20</v>
      </c>
      <c r="R11" s="27">
        <v>0</v>
      </c>
      <c r="S11" s="27">
        <v>30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4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</row>
    <row r="12" spans="1:34" x14ac:dyDescent="0.25">
      <c r="A12" s="115"/>
      <c r="B12" s="127"/>
      <c r="C12" s="34">
        <v>9</v>
      </c>
      <c r="D12" s="41" t="s">
        <v>158</v>
      </c>
      <c r="E12" s="33" t="s">
        <v>153</v>
      </c>
      <c r="F12" s="26" t="s">
        <v>291</v>
      </c>
      <c r="G12" s="26" t="s">
        <v>279</v>
      </c>
      <c r="H12" s="26">
        <v>20</v>
      </c>
      <c r="I12" s="26">
        <v>20</v>
      </c>
      <c r="J12" s="69">
        <v>2</v>
      </c>
      <c r="K12" s="78">
        <v>20</v>
      </c>
      <c r="L12" s="81">
        <f t="shared" si="0"/>
        <v>0</v>
      </c>
      <c r="M12" s="87">
        <f t="shared" si="2"/>
        <v>20</v>
      </c>
      <c r="N12" s="92">
        <f t="shared" si="3"/>
        <v>40</v>
      </c>
      <c r="O12" s="92">
        <f t="shared" si="4"/>
        <v>0</v>
      </c>
      <c r="P12" s="29" t="str">
        <f t="shared" si="1"/>
        <v>OK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</row>
    <row r="13" spans="1:34" x14ac:dyDescent="0.25">
      <c r="A13" s="115"/>
      <c r="B13" s="127"/>
      <c r="C13" s="34">
        <v>10</v>
      </c>
      <c r="D13" s="38" t="s">
        <v>41</v>
      </c>
      <c r="E13" s="33" t="s">
        <v>153</v>
      </c>
      <c r="F13" s="26" t="s">
        <v>291</v>
      </c>
      <c r="G13" s="26" t="s">
        <v>279</v>
      </c>
      <c r="H13" s="26">
        <v>20</v>
      </c>
      <c r="I13" s="26">
        <v>20</v>
      </c>
      <c r="J13" s="69">
        <v>4</v>
      </c>
      <c r="K13" s="78">
        <v>99</v>
      </c>
      <c r="L13" s="81">
        <f t="shared" si="0"/>
        <v>69</v>
      </c>
      <c r="M13" s="87">
        <f t="shared" si="2"/>
        <v>30</v>
      </c>
      <c r="N13" s="92">
        <f t="shared" si="3"/>
        <v>396</v>
      </c>
      <c r="O13" s="92">
        <f t="shared" si="4"/>
        <v>276</v>
      </c>
      <c r="P13" s="29" t="str">
        <f t="shared" si="1"/>
        <v>OK</v>
      </c>
      <c r="Q13" s="27">
        <v>20</v>
      </c>
      <c r="R13" s="27">
        <v>0</v>
      </c>
      <c r="S13" s="27">
        <v>40</v>
      </c>
      <c r="T13" s="27">
        <v>0</v>
      </c>
      <c r="U13" s="27">
        <v>0</v>
      </c>
      <c r="V13" s="27">
        <v>0</v>
      </c>
      <c r="W13" s="27">
        <v>5</v>
      </c>
      <c r="X13" s="27">
        <v>0</v>
      </c>
      <c r="Y13" s="27">
        <v>0</v>
      </c>
      <c r="Z13" s="27">
        <v>4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</row>
    <row r="14" spans="1:34" x14ac:dyDescent="0.25">
      <c r="A14" s="115"/>
      <c r="B14" s="127"/>
      <c r="C14" s="35">
        <v>11</v>
      </c>
      <c r="D14" s="41" t="s">
        <v>42</v>
      </c>
      <c r="E14" s="33" t="s">
        <v>153</v>
      </c>
      <c r="F14" s="26" t="s">
        <v>291</v>
      </c>
      <c r="G14" s="26" t="s">
        <v>279</v>
      </c>
      <c r="H14" s="26">
        <v>20</v>
      </c>
      <c r="I14" s="26">
        <v>20</v>
      </c>
      <c r="J14" s="68">
        <v>14</v>
      </c>
      <c r="K14" s="78">
        <v>12</v>
      </c>
      <c r="L14" s="81">
        <f t="shared" si="0"/>
        <v>10</v>
      </c>
      <c r="M14" s="87">
        <f t="shared" si="2"/>
        <v>2</v>
      </c>
      <c r="N14" s="92">
        <f t="shared" si="3"/>
        <v>168</v>
      </c>
      <c r="O14" s="92">
        <f t="shared" si="4"/>
        <v>140</v>
      </c>
      <c r="P14" s="29" t="str">
        <f t="shared" si="1"/>
        <v>OK</v>
      </c>
      <c r="Q14" s="27">
        <v>0</v>
      </c>
      <c r="R14" s="27">
        <v>0</v>
      </c>
      <c r="S14" s="27">
        <v>8</v>
      </c>
      <c r="T14" s="27">
        <v>0</v>
      </c>
      <c r="U14" s="27">
        <v>0</v>
      </c>
      <c r="V14" s="27">
        <v>0</v>
      </c>
      <c r="W14" s="27">
        <v>1</v>
      </c>
      <c r="X14" s="27">
        <v>0</v>
      </c>
      <c r="Y14" s="27">
        <v>0</v>
      </c>
      <c r="Z14" s="27">
        <v>1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</row>
    <row r="15" spans="1:34" x14ac:dyDescent="0.25">
      <c r="A15" s="115"/>
      <c r="B15" s="127"/>
      <c r="C15" s="35">
        <v>12</v>
      </c>
      <c r="D15" s="42" t="s">
        <v>43</v>
      </c>
      <c r="E15" s="33" t="s">
        <v>153</v>
      </c>
      <c r="F15" s="26" t="s">
        <v>291</v>
      </c>
      <c r="G15" s="26" t="s">
        <v>279</v>
      </c>
      <c r="H15" s="26">
        <v>20</v>
      </c>
      <c r="I15" s="26">
        <v>20</v>
      </c>
      <c r="J15" s="69">
        <v>30</v>
      </c>
      <c r="K15" s="78">
        <v>21</v>
      </c>
      <c r="L15" s="81">
        <f t="shared" si="0"/>
        <v>9</v>
      </c>
      <c r="M15" s="87">
        <f t="shared" si="2"/>
        <v>12</v>
      </c>
      <c r="N15" s="92">
        <f t="shared" si="3"/>
        <v>630</v>
      </c>
      <c r="O15" s="92">
        <f t="shared" si="4"/>
        <v>270</v>
      </c>
      <c r="P15" s="29" t="str">
        <f t="shared" si="1"/>
        <v>OK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1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</row>
    <row r="16" spans="1:34" x14ac:dyDescent="0.25">
      <c r="A16" s="115"/>
      <c r="B16" s="127"/>
      <c r="C16" s="34">
        <v>13</v>
      </c>
      <c r="D16" s="42" t="s">
        <v>44</v>
      </c>
      <c r="E16" s="33" t="s">
        <v>153</v>
      </c>
      <c r="F16" s="26" t="s">
        <v>291</v>
      </c>
      <c r="G16" s="26" t="s">
        <v>279</v>
      </c>
      <c r="H16" s="26">
        <v>20</v>
      </c>
      <c r="I16" s="26">
        <v>20</v>
      </c>
      <c r="J16" s="69">
        <v>3</v>
      </c>
      <c r="K16" s="78">
        <v>5</v>
      </c>
      <c r="L16" s="81">
        <f t="shared" si="0"/>
        <v>5</v>
      </c>
      <c r="M16" s="87">
        <f t="shared" si="2"/>
        <v>0</v>
      </c>
      <c r="N16" s="92">
        <f t="shared" si="3"/>
        <v>15</v>
      </c>
      <c r="O16" s="92">
        <f t="shared" si="4"/>
        <v>15</v>
      </c>
      <c r="P16" s="29" t="str">
        <f t="shared" si="1"/>
        <v>OK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5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</row>
    <row r="17" spans="1:34" x14ac:dyDescent="0.25">
      <c r="A17" s="115"/>
      <c r="B17" s="127"/>
      <c r="C17" s="34">
        <v>14</v>
      </c>
      <c r="D17" s="38" t="s">
        <v>45</v>
      </c>
      <c r="E17" s="33" t="s">
        <v>153</v>
      </c>
      <c r="F17" s="26" t="s">
        <v>291</v>
      </c>
      <c r="G17" s="26" t="s">
        <v>279</v>
      </c>
      <c r="H17" s="26">
        <v>20</v>
      </c>
      <c r="I17" s="26">
        <v>20</v>
      </c>
      <c r="J17" s="68">
        <v>7</v>
      </c>
      <c r="K17" s="78">
        <v>84</v>
      </c>
      <c r="L17" s="81">
        <f t="shared" si="0"/>
        <v>79</v>
      </c>
      <c r="M17" s="87">
        <f t="shared" si="2"/>
        <v>5</v>
      </c>
      <c r="N17" s="92">
        <f t="shared" si="3"/>
        <v>588</v>
      </c>
      <c r="O17" s="92">
        <f t="shared" si="4"/>
        <v>553</v>
      </c>
      <c r="P17" s="29" t="str">
        <f t="shared" si="1"/>
        <v>OK</v>
      </c>
      <c r="Q17" s="27">
        <v>20</v>
      </c>
      <c r="R17" s="27">
        <v>0</v>
      </c>
      <c r="S17" s="27">
        <v>50</v>
      </c>
      <c r="T17" s="27">
        <v>0</v>
      </c>
      <c r="U17" s="27">
        <v>0</v>
      </c>
      <c r="V17" s="27">
        <v>0</v>
      </c>
      <c r="W17" s="27">
        <v>5</v>
      </c>
      <c r="X17" s="27">
        <v>0</v>
      </c>
      <c r="Y17" s="27">
        <v>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</row>
    <row r="18" spans="1:34" x14ac:dyDescent="0.25">
      <c r="A18" s="115"/>
      <c r="B18" s="127"/>
      <c r="C18" s="34">
        <v>15</v>
      </c>
      <c r="D18" s="42" t="s">
        <v>159</v>
      </c>
      <c r="E18" s="33" t="s">
        <v>153</v>
      </c>
      <c r="F18" s="26" t="s">
        <v>291</v>
      </c>
      <c r="G18" s="26" t="s">
        <v>279</v>
      </c>
      <c r="H18" s="26">
        <v>20</v>
      </c>
      <c r="I18" s="26">
        <v>20</v>
      </c>
      <c r="J18" s="69">
        <v>70</v>
      </c>
      <c r="K18" s="78">
        <v>12</v>
      </c>
      <c r="L18" s="81">
        <f t="shared" si="0"/>
        <v>6</v>
      </c>
      <c r="M18" s="87">
        <f t="shared" si="2"/>
        <v>6</v>
      </c>
      <c r="N18" s="92">
        <f t="shared" si="3"/>
        <v>840</v>
      </c>
      <c r="O18" s="92">
        <f t="shared" si="4"/>
        <v>420</v>
      </c>
      <c r="P18" s="29" t="str">
        <f t="shared" si="1"/>
        <v>OK</v>
      </c>
      <c r="Q18" s="27">
        <v>0</v>
      </c>
      <c r="R18" s="27">
        <v>0</v>
      </c>
      <c r="S18" s="27">
        <v>6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</row>
    <row r="19" spans="1:34" x14ac:dyDescent="0.25">
      <c r="A19" s="115"/>
      <c r="B19" s="127"/>
      <c r="C19" s="35">
        <v>16</v>
      </c>
      <c r="D19" s="42" t="s">
        <v>160</v>
      </c>
      <c r="E19" s="33" t="s">
        <v>153</v>
      </c>
      <c r="F19" s="26" t="s">
        <v>291</v>
      </c>
      <c r="G19" s="26" t="s">
        <v>279</v>
      </c>
      <c r="H19" s="26">
        <v>20</v>
      </c>
      <c r="I19" s="26">
        <v>20</v>
      </c>
      <c r="J19" s="69">
        <v>85</v>
      </c>
      <c r="K19" s="78">
        <v>12</v>
      </c>
      <c r="L19" s="81">
        <f t="shared" si="0"/>
        <v>6</v>
      </c>
      <c r="M19" s="87">
        <f t="shared" si="2"/>
        <v>6</v>
      </c>
      <c r="N19" s="92">
        <f t="shared" si="3"/>
        <v>1020</v>
      </c>
      <c r="O19" s="92">
        <f t="shared" si="4"/>
        <v>510</v>
      </c>
      <c r="P19" s="29" t="str">
        <f t="shared" si="1"/>
        <v>OK</v>
      </c>
      <c r="Q19" s="27">
        <v>0</v>
      </c>
      <c r="R19" s="27">
        <v>0</v>
      </c>
      <c r="S19" s="27">
        <v>6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</row>
    <row r="20" spans="1:34" x14ac:dyDescent="0.25">
      <c r="A20" s="115"/>
      <c r="B20" s="127"/>
      <c r="C20" s="35">
        <v>17</v>
      </c>
      <c r="D20" s="42" t="s">
        <v>46</v>
      </c>
      <c r="E20" s="33" t="s">
        <v>153</v>
      </c>
      <c r="F20" s="26" t="s">
        <v>291</v>
      </c>
      <c r="G20" s="26" t="s">
        <v>279</v>
      </c>
      <c r="H20" s="26">
        <v>20</v>
      </c>
      <c r="I20" s="26">
        <v>20</v>
      </c>
      <c r="J20" s="68">
        <v>3.5</v>
      </c>
      <c r="K20" s="78">
        <v>72</v>
      </c>
      <c r="L20" s="81">
        <f t="shared" si="0"/>
        <v>52</v>
      </c>
      <c r="M20" s="87">
        <f t="shared" si="2"/>
        <v>20</v>
      </c>
      <c r="N20" s="92">
        <f t="shared" si="3"/>
        <v>252</v>
      </c>
      <c r="O20" s="92">
        <f t="shared" si="4"/>
        <v>182</v>
      </c>
      <c r="P20" s="29" t="str">
        <f t="shared" si="1"/>
        <v>OK</v>
      </c>
      <c r="Q20" s="27">
        <v>20</v>
      </c>
      <c r="R20" s="27">
        <v>0</v>
      </c>
      <c r="S20" s="27">
        <v>20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12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</row>
    <row r="21" spans="1:34" x14ac:dyDescent="0.25">
      <c r="A21" s="115"/>
      <c r="B21" s="127"/>
      <c r="C21" s="34">
        <v>18</v>
      </c>
      <c r="D21" s="42" t="s">
        <v>47</v>
      </c>
      <c r="E21" s="33" t="s">
        <v>153</v>
      </c>
      <c r="F21" s="26" t="s">
        <v>291</v>
      </c>
      <c r="G21" s="26" t="s">
        <v>279</v>
      </c>
      <c r="H21" s="26">
        <v>20</v>
      </c>
      <c r="I21" s="26">
        <v>20</v>
      </c>
      <c r="J21" s="69">
        <v>8</v>
      </c>
      <c r="K21" s="78">
        <v>10</v>
      </c>
      <c r="L21" s="81">
        <f t="shared" si="0"/>
        <v>6</v>
      </c>
      <c r="M21" s="87">
        <f t="shared" si="2"/>
        <v>4</v>
      </c>
      <c r="N21" s="92">
        <f t="shared" si="3"/>
        <v>80</v>
      </c>
      <c r="O21" s="92">
        <f t="shared" si="4"/>
        <v>48</v>
      </c>
      <c r="P21" s="29" t="str">
        <f t="shared" si="1"/>
        <v>OK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2</v>
      </c>
      <c r="X21" s="27">
        <v>0</v>
      </c>
      <c r="Y21" s="27">
        <v>0</v>
      </c>
      <c r="Z21" s="27">
        <v>4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</row>
    <row r="22" spans="1:34" x14ac:dyDescent="0.25">
      <c r="A22" s="115"/>
      <c r="B22" s="127"/>
      <c r="C22" s="34">
        <v>19</v>
      </c>
      <c r="D22" s="42" t="s">
        <v>48</v>
      </c>
      <c r="E22" s="33" t="s">
        <v>153</v>
      </c>
      <c r="F22" s="26" t="s">
        <v>291</v>
      </c>
      <c r="G22" s="26" t="s">
        <v>279</v>
      </c>
      <c r="H22" s="26">
        <v>20</v>
      </c>
      <c r="I22" s="26">
        <v>20</v>
      </c>
      <c r="J22" s="69">
        <v>11</v>
      </c>
      <c r="K22" s="78">
        <v>27</v>
      </c>
      <c r="L22" s="81">
        <f t="shared" si="0"/>
        <v>21</v>
      </c>
      <c r="M22" s="87">
        <f t="shared" si="2"/>
        <v>6</v>
      </c>
      <c r="N22" s="92">
        <f t="shared" si="3"/>
        <v>297</v>
      </c>
      <c r="O22" s="92">
        <f t="shared" si="4"/>
        <v>231</v>
      </c>
      <c r="P22" s="29" t="str">
        <f t="shared" si="1"/>
        <v>OK</v>
      </c>
      <c r="Q22" s="27">
        <v>0</v>
      </c>
      <c r="R22" s="27">
        <v>0</v>
      </c>
      <c r="S22" s="27">
        <v>20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</row>
    <row r="23" spans="1:34" x14ac:dyDescent="0.25">
      <c r="A23" s="115"/>
      <c r="B23" s="127"/>
      <c r="C23" s="34">
        <v>20</v>
      </c>
      <c r="D23" s="42" t="s">
        <v>161</v>
      </c>
      <c r="E23" s="33" t="s">
        <v>153</v>
      </c>
      <c r="F23" s="26" t="s">
        <v>291</v>
      </c>
      <c r="G23" s="26" t="s">
        <v>279</v>
      </c>
      <c r="H23" s="26">
        <v>20</v>
      </c>
      <c r="I23" s="26">
        <v>20</v>
      </c>
      <c r="J23" s="68">
        <v>10</v>
      </c>
      <c r="K23" s="78">
        <v>3</v>
      </c>
      <c r="L23" s="81">
        <f t="shared" si="0"/>
        <v>0</v>
      </c>
      <c r="M23" s="87">
        <f t="shared" si="2"/>
        <v>3</v>
      </c>
      <c r="N23" s="92">
        <f t="shared" si="3"/>
        <v>30</v>
      </c>
      <c r="O23" s="92">
        <f t="shared" si="4"/>
        <v>0</v>
      </c>
      <c r="P23" s="29" t="str">
        <f t="shared" si="1"/>
        <v>OK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</row>
    <row r="24" spans="1:34" x14ac:dyDescent="0.25">
      <c r="A24" s="115"/>
      <c r="B24" s="127"/>
      <c r="C24" s="35">
        <v>21</v>
      </c>
      <c r="D24" s="38" t="s">
        <v>162</v>
      </c>
      <c r="E24" s="33" t="s">
        <v>153</v>
      </c>
      <c r="F24" s="26" t="s">
        <v>291</v>
      </c>
      <c r="G24" s="26" t="s">
        <v>279</v>
      </c>
      <c r="H24" s="26">
        <v>20</v>
      </c>
      <c r="I24" s="26">
        <v>20</v>
      </c>
      <c r="J24" s="69">
        <v>17</v>
      </c>
      <c r="K24" s="78">
        <v>3</v>
      </c>
      <c r="L24" s="81">
        <f t="shared" si="0"/>
        <v>0</v>
      </c>
      <c r="M24" s="87">
        <f t="shared" si="2"/>
        <v>3</v>
      </c>
      <c r="N24" s="92">
        <f t="shared" si="3"/>
        <v>51</v>
      </c>
      <c r="O24" s="92">
        <f t="shared" si="4"/>
        <v>0</v>
      </c>
      <c r="P24" s="29" t="str">
        <f t="shared" si="1"/>
        <v>OK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</row>
    <row r="25" spans="1:34" x14ac:dyDescent="0.25">
      <c r="A25" s="115"/>
      <c r="B25" s="127"/>
      <c r="C25" s="35">
        <v>22</v>
      </c>
      <c r="D25" s="38" t="s">
        <v>163</v>
      </c>
      <c r="E25" s="33" t="s">
        <v>153</v>
      </c>
      <c r="F25" s="26" t="s">
        <v>291</v>
      </c>
      <c r="G25" s="26" t="s">
        <v>279</v>
      </c>
      <c r="H25" s="26">
        <v>20</v>
      </c>
      <c r="I25" s="26">
        <v>20</v>
      </c>
      <c r="J25" s="69">
        <v>7</v>
      </c>
      <c r="K25" s="78">
        <v>3</v>
      </c>
      <c r="L25" s="81">
        <f t="shared" si="0"/>
        <v>0</v>
      </c>
      <c r="M25" s="87">
        <f t="shared" si="2"/>
        <v>3</v>
      </c>
      <c r="N25" s="92">
        <f t="shared" si="3"/>
        <v>21</v>
      </c>
      <c r="O25" s="92">
        <f t="shared" si="4"/>
        <v>0</v>
      </c>
      <c r="P25" s="29" t="str">
        <f t="shared" si="1"/>
        <v>OK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</row>
    <row r="26" spans="1:34" ht="25.5" x14ac:dyDescent="0.25">
      <c r="A26" s="115"/>
      <c r="B26" s="127"/>
      <c r="C26" s="34">
        <v>23</v>
      </c>
      <c r="D26" s="42" t="s">
        <v>49</v>
      </c>
      <c r="E26" s="33" t="s">
        <v>153</v>
      </c>
      <c r="F26" s="26" t="s">
        <v>291</v>
      </c>
      <c r="G26" s="26" t="s">
        <v>279</v>
      </c>
      <c r="H26" s="26">
        <v>20</v>
      </c>
      <c r="I26" s="26">
        <v>20</v>
      </c>
      <c r="J26" s="68">
        <v>160</v>
      </c>
      <c r="K26" s="78">
        <v>19</v>
      </c>
      <c r="L26" s="81">
        <f t="shared" si="0"/>
        <v>8</v>
      </c>
      <c r="M26" s="87">
        <f t="shared" si="2"/>
        <v>11</v>
      </c>
      <c r="N26" s="92">
        <f t="shared" si="3"/>
        <v>3040</v>
      </c>
      <c r="O26" s="92">
        <f t="shared" si="4"/>
        <v>1280</v>
      </c>
      <c r="P26" s="29" t="str">
        <f t="shared" si="1"/>
        <v>OK</v>
      </c>
      <c r="Q26" s="27">
        <v>0</v>
      </c>
      <c r="R26" s="27">
        <v>0</v>
      </c>
      <c r="S26" s="27">
        <v>6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2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</row>
    <row r="27" spans="1:34" x14ac:dyDescent="0.25">
      <c r="A27" s="115"/>
      <c r="B27" s="127"/>
      <c r="C27" s="34">
        <v>24</v>
      </c>
      <c r="D27" s="42" t="s">
        <v>164</v>
      </c>
      <c r="E27" s="33" t="s">
        <v>153</v>
      </c>
      <c r="F27" s="26" t="s">
        <v>291</v>
      </c>
      <c r="G27" s="26" t="s">
        <v>280</v>
      </c>
      <c r="H27" s="26">
        <v>20</v>
      </c>
      <c r="I27" s="26">
        <v>20</v>
      </c>
      <c r="J27" s="69">
        <v>60.25</v>
      </c>
      <c r="K27" s="78">
        <v>4</v>
      </c>
      <c r="L27" s="81">
        <f t="shared" si="0"/>
        <v>3</v>
      </c>
      <c r="M27" s="87">
        <f t="shared" si="2"/>
        <v>1</v>
      </c>
      <c r="N27" s="92">
        <f t="shared" si="3"/>
        <v>241</v>
      </c>
      <c r="O27" s="92">
        <f t="shared" si="4"/>
        <v>180.75</v>
      </c>
      <c r="P27" s="29" t="str">
        <f t="shared" si="1"/>
        <v>OK</v>
      </c>
      <c r="Q27" s="27">
        <v>0</v>
      </c>
      <c r="R27" s="27">
        <v>0</v>
      </c>
      <c r="S27" s="27">
        <v>2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1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</row>
    <row r="28" spans="1:34" x14ac:dyDescent="0.25">
      <c r="A28" s="115"/>
      <c r="B28" s="127"/>
      <c r="C28" s="34">
        <v>25</v>
      </c>
      <c r="D28" s="42" t="s">
        <v>50</v>
      </c>
      <c r="E28" s="33" t="s">
        <v>153</v>
      </c>
      <c r="F28" s="26" t="s">
        <v>291</v>
      </c>
      <c r="G28" s="26" t="s">
        <v>279</v>
      </c>
      <c r="H28" s="26">
        <v>20</v>
      </c>
      <c r="I28" s="26">
        <v>20</v>
      </c>
      <c r="J28" s="69">
        <v>8</v>
      </c>
      <c r="K28" s="78">
        <v>70</v>
      </c>
      <c r="L28" s="81">
        <f t="shared" si="0"/>
        <v>45</v>
      </c>
      <c r="M28" s="87">
        <f t="shared" si="2"/>
        <v>25</v>
      </c>
      <c r="N28" s="92">
        <f t="shared" si="3"/>
        <v>560</v>
      </c>
      <c r="O28" s="92">
        <f t="shared" si="4"/>
        <v>360</v>
      </c>
      <c r="P28" s="29" t="str">
        <f t="shared" si="1"/>
        <v>OK</v>
      </c>
      <c r="Q28" s="27">
        <v>15</v>
      </c>
      <c r="R28" s="27">
        <v>0</v>
      </c>
      <c r="S28" s="27">
        <v>30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</row>
    <row r="29" spans="1:34" x14ac:dyDescent="0.25">
      <c r="A29" s="115"/>
      <c r="B29" s="127"/>
      <c r="C29" s="35">
        <v>26</v>
      </c>
      <c r="D29" s="42" t="s">
        <v>51</v>
      </c>
      <c r="E29" s="33" t="s">
        <v>153</v>
      </c>
      <c r="F29" s="26" t="s">
        <v>291</v>
      </c>
      <c r="G29" s="26" t="s">
        <v>279</v>
      </c>
      <c r="H29" s="26">
        <v>20</v>
      </c>
      <c r="I29" s="26">
        <v>20</v>
      </c>
      <c r="J29" s="68">
        <v>10</v>
      </c>
      <c r="K29" s="78">
        <v>65</v>
      </c>
      <c r="L29" s="81">
        <f t="shared" si="0"/>
        <v>30</v>
      </c>
      <c r="M29" s="87">
        <f t="shared" si="2"/>
        <v>35</v>
      </c>
      <c r="N29" s="92">
        <f t="shared" si="3"/>
        <v>650</v>
      </c>
      <c r="O29" s="92">
        <f t="shared" si="4"/>
        <v>300</v>
      </c>
      <c r="P29" s="29" t="str">
        <f t="shared" si="1"/>
        <v>OK</v>
      </c>
      <c r="Q29" s="27">
        <v>0</v>
      </c>
      <c r="R29" s="27">
        <v>0</v>
      </c>
      <c r="S29" s="27">
        <v>30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</row>
    <row r="30" spans="1:34" x14ac:dyDescent="0.25">
      <c r="A30" s="115"/>
      <c r="B30" s="127"/>
      <c r="C30" s="35">
        <v>27</v>
      </c>
      <c r="D30" s="42" t="s">
        <v>165</v>
      </c>
      <c r="E30" s="33" t="s">
        <v>153</v>
      </c>
      <c r="F30" s="26" t="s">
        <v>291</v>
      </c>
      <c r="G30" s="26" t="s">
        <v>279</v>
      </c>
      <c r="H30" s="26">
        <v>20</v>
      </c>
      <c r="I30" s="26">
        <v>20</v>
      </c>
      <c r="J30" s="69">
        <v>7</v>
      </c>
      <c r="K30" s="78">
        <v>14</v>
      </c>
      <c r="L30" s="81">
        <f t="shared" si="0"/>
        <v>14</v>
      </c>
      <c r="M30" s="87">
        <f t="shared" si="2"/>
        <v>0</v>
      </c>
      <c r="N30" s="92">
        <f t="shared" si="3"/>
        <v>98</v>
      </c>
      <c r="O30" s="92">
        <f t="shared" si="4"/>
        <v>98</v>
      </c>
      <c r="P30" s="29" t="str">
        <f t="shared" si="1"/>
        <v>OK</v>
      </c>
      <c r="Q30" s="27">
        <v>14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</row>
    <row r="31" spans="1:34" x14ac:dyDescent="0.25">
      <c r="A31" s="115"/>
      <c r="B31" s="127"/>
      <c r="C31" s="34">
        <v>28</v>
      </c>
      <c r="D31" s="38" t="s">
        <v>98</v>
      </c>
      <c r="E31" s="33" t="s">
        <v>153</v>
      </c>
      <c r="F31" s="26" t="s">
        <v>291</v>
      </c>
      <c r="G31" s="26" t="s">
        <v>279</v>
      </c>
      <c r="H31" s="26">
        <v>20</v>
      </c>
      <c r="I31" s="26">
        <v>20</v>
      </c>
      <c r="J31" s="69">
        <v>27</v>
      </c>
      <c r="K31" s="78">
        <v>60</v>
      </c>
      <c r="L31" s="81">
        <f t="shared" si="0"/>
        <v>60</v>
      </c>
      <c r="M31" s="87">
        <f t="shared" si="2"/>
        <v>0</v>
      </c>
      <c r="N31" s="92">
        <f t="shared" si="3"/>
        <v>1620</v>
      </c>
      <c r="O31" s="92">
        <f t="shared" si="4"/>
        <v>1620</v>
      </c>
      <c r="P31" s="29" t="str">
        <f t="shared" si="1"/>
        <v>OK</v>
      </c>
      <c r="Q31" s="27">
        <v>0</v>
      </c>
      <c r="R31" s="27">
        <v>0</v>
      </c>
      <c r="S31" s="27">
        <v>40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20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</row>
    <row r="32" spans="1:34" x14ac:dyDescent="0.25">
      <c r="A32" s="115"/>
      <c r="B32" s="127"/>
      <c r="C32" s="34">
        <v>29</v>
      </c>
      <c r="D32" s="42" t="s">
        <v>99</v>
      </c>
      <c r="E32" s="33" t="s">
        <v>153</v>
      </c>
      <c r="F32" s="26" t="s">
        <v>291</v>
      </c>
      <c r="G32" s="26" t="s">
        <v>279</v>
      </c>
      <c r="H32" s="26">
        <v>20</v>
      </c>
      <c r="I32" s="26">
        <v>20</v>
      </c>
      <c r="J32" s="68">
        <v>32</v>
      </c>
      <c r="K32" s="78">
        <v>30</v>
      </c>
      <c r="L32" s="81">
        <f t="shared" si="0"/>
        <v>30</v>
      </c>
      <c r="M32" s="87">
        <f t="shared" si="2"/>
        <v>0</v>
      </c>
      <c r="N32" s="92">
        <f t="shared" si="3"/>
        <v>960</v>
      </c>
      <c r="O32" s="92">
        <f t="shared" si="4"/>
        <v>960</v>
      </c>
      <c r="P32" s="29" t="str">
        <f t="shared" si="1"/>
        <v>OK</v>
      </c>
      <c r="Q32" s="27">
        <v>0</v>
      </c>
      <c r="R32" s="27">
        <v>0</v>
      </c>
      <c r="S32" s="27">
        <v>30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</row>
    <row r="33" spans="1:34" x14ac:dyDescent="0.25">
      <c r="A33" s="115"/>
      <c r="B33" s="127"/>
      <c r="C33" s="34">
        <v>30</v>
      </c>
      <c r="D33" s="42" t="s">
        <v>52</v>
      </c>
      <c r="E33" s="33" t="s">
        <v>153</v>
      </c>
      <c r="F33" s="26" t="s">
        <v>291</v>
      </c>
      <c r="G33" s="26" t="s">
        <v>279</v>
      </c>
      <c r="H33" s="26">
        <v>20</v>
      </c>
      <c r="I33" s="26">
        <v>20</v>
      </c>
      <c r="J33" s="69">
        <v>7</v>
      </c>
      <c r="K33" s="78">
        <v>50</v>
      </c>
      <c r="L33" s="81">
        <f t="shared" si="0"/>
        <v>30</v>
      </c>
      <c r="M33" s="87">
        <f t="shared" si="2"/>
        <v>20</v>
      </c>
      <c r="N33" s="92">
        <f t="shared" si="3"/>
        <v>350</v>
      </c>
      <c r="O33" s="92">
        <f t="shared" si="4"/>
        <v>210</v>
      </c>
      <c r="P33" s="29" t="str">
        <f t="shared" si="1"/>
        <v>OK</v>
      </c>
      <c r="Q33" s="27">
        <v>0</v>
      </c>
      <c r="R33" s="27">
        <v>0</v>
      </c>
      <c r="S33" s="27">
        <v>30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</row>
    <row r="34" spans="1:34" x14ac:dyDescent="0.25">
      <c r="A34" s="115"/>
      <c r="B34" s="127"/>
      <c r="C34" s="35">
        <v>31</v>
      </c>
      <c r="D34" s="42" t="s">
        <v>53</v>
      </c>
      <c r="E34" s="33" t="s">
        <v>153</v>
      </c>
      <c r="F34" s="26" t="s">
        <v>291</v>
      </c>
      <c r="G34" s="26" t="s">
        <v>279</v>
      </c>
      <c r="H34" s="26">
        <v>20</v>
      </c>
      <c r="I34" s="26">
        <v>20</v>
      </c>
      <c r="J34" s="69">
        <v>10</v>
      </c>
      <c r="K34" s="78">
        <v>50</v>
      </c>
      <c r="L34" s="81">
        <f t="shared" si="0"/>
        <v>30</v>
      </c>
      <c r="M34" s="87">
        <f t="shared" si="2"/>
        <v>20</v>
      </c>
      <c r="N34" s="92">
        <f t="shared" si="3"/>
        <v>500</v>
      </c>
      <c r="O34" s="92">
        <f t="shared" si="4"/>
        <v>300</v>
      </c>
      <c r="P34" s="29" t="str">
        <f t="shared" si="1"/>
        <v>OK</v>
      </c>
      <c r="Q34" s="27">
        <v>0</v>
      </c>
      <c r="R34" s="27">
        <v>0</v>
      </c>
      <c r="S34" s="27">
        <v>30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</row>
    <row r="35" spans="1:34" x14ac:dyDescent="0.25">
      <c r="A35" s="115"/>
      <c r="B35" s="127"/>
      <c r="C35" s="35">
        <v>32</v>
      </c>
      <c r="D35" s="42" t="s">
        <v>166</v>
      </c>
      <c r="E35" s="33" t="s">
        <v>153</v>
      </c>
      <c r="F35" s="26" t="s">
        <v>291</v>
      </c>
      <c r="G35" s="26" t="s">
        <v>279</v>
      </c>
      <c r="H35" s="26">
        <v>20</v>
      </c>
      <c r="I35" s="26">
        <v>20</v>
      </c>
      <c r="J35" s="68">
        <v>55</v>
      </c>
      <c r="K35" s="78">
        <v>10</v>
      </c>
      <c r="L35" s="81">
        <f t="shared" si="0"/>
        <v>3</v>
      </c>
      <c r="M35" s="87">
        <f t="shared" si="2"/>
        <v>7</v>
      </c>
      <c r="N35" s="92">
        <f t="shared" si="3"/>
        <v>550</v>
      </c>
      <c r="O35" s="92">
        <f t="shared" si="4"/>
        <v>165</v>
      </c>
      <c r="P35" s="29" t="str">
        <f t="shared" si="1"/>
        <v>OK</v>
      </c>
      <c r="Q35" s="27">
        <v>0</v>
      </c>
      <c r="R35" s="27">
        <v>0</v>
      </c>
      <c r="S35" s="27">
        <v>3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</row>
    <row r="36" spans="1:34" x14ac:dyDescent="0.25">
      <c r="A36" s="115"/>
      <c r="B36" s="127"/>
      <c r="C36" s="34">
        <v>33</v>
      </c>
      <c r="D36" s="42" t="s">
        <v>167</v>
      </c>
      <c r="E36" s="33" t="s">
        <v>153</v>
      </c>
      <c r="F36" s="26" t="s">
        <v>291</v>
      </c>
      <c r="G36" s="26" t="s">
        <v>279</v>
      </c>
      <c r="H36" s="26">
        <v>20</v>
      </c>
      <c r="I36" s="26">
        <v>20</v>
      </c>
      <c r="J36" s="69">
        <v>65</v>
      </c>
      <c r="K36" s="78">
        <v>10</v>
      </c>
      <c r="L36" s="81">
        <f t="shared" si="0"/>
        <v>3</v>
      </c>
      <c r="M36" s="87">
        <f t="shared" si="2"/>
        <v>7</v>
      </c>
      <c r="N36" s="92">
        <f t="shared" si="3"/>
        <v>650</v>
      </c>
      <c r="O36" s="92">
        <f t="shared" si="4"/>
        <v>195</v>
      </c>
      <c r="P36" s="29" t="str">
        <f t="shared" si="1"/>
        <v>OK</v>
      </c>
      <c r="Q36" s="27">
        <v>0</v>
      </c>
      <c r="R36" s="27">
        <v>0</v>
      </c>
      <c r="S36" s="27">
        <v>3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</row>
    <row r="37" spans="1:34" x14ac:dyDescent="0.25">
      <c r="A37" s="115"/>
      <c r="B37" s="127"/>
      <c r="C37" s="34">
        <v>34</v>
      </c>
      <c r="D37" s="42" t="s">
        <v>168</v>
      </c>
      <c r="E37" s="33" t="s">
        <v>153</v>
      </c>
      <c r="F37" s="26" t="s">
        <v>291</v>
      </c>
      <c r="G37" s="26" t="s">
        <v>279</v>
      </c>
      <c r="H37" s="26">
        <v>20</v>
      </c>
      <c r="I37" s="26">
        <v>20</v>
      </c>
      <c r="J37" s="69">
        <v>60</v>
      </c>
      <c r="K37" s="78">
        <v>10</v>
      </c>
      <c r="L37" s="81">
        <f t="shared" si="0"/>
        <v>3</v>
      </c>
      <c r="M37" s="87">
        <f t="shared" si="2"/>
        <v>7</v>
      </c>
      <c r="N37" s="92">
        <f t="shared" si="3"/>
        <v>600</v>
      </c>
      <c r="O37" s="92">
        <f t="shared" si="4"/>
        <v>180</v>
      </c>
      <c r="P37" s="29" t="str">
        <f t="shared" si="1"/>
        <v>OK</v>
      </c>
      <c r="Q37" s="27">
        <v>0</v>
      </c>
      <c r="R37" s="27">
        <v>0</v>
      </c>
      <c r="S37" s="27">
        <v>3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</row>
    <row r="38" spans="1:34" x14ac:dyDescent="0.25">
      <c r="A38" s="115"/>
      <c r="B38" s="127"/>
      <c r="C38" s="34">
        <v>35</v>
      </c>
      <c r="D38" s="42" t="s">
        <v>169</v>
      </c>
      <c r="E38" s="33" t="s">
        <v>153</v>
      </c>
      <c r="F38" s="26" t="s">
        <v>291</v>
      </c>
      <c r="G38" s="26" t="s">
        <v>281</v>
      </c>
      <c r="H38" s="26">
        <v>20</v>
      </c>
      <c r="I38" s="26">
        <v>20</v>
      </c>
      <c r="J38" s="68">
        <v>65</v>
      </c>
      <c r="K38" s="78">
        <v>10</v>
      </c>
      <c r="L38" s="81">
        <f t="shared" si="0"/>
        <v>3</v>
      </c>
      <c r="M38" s="87">
        <f t="shared" si="2"/>
        <v>7</v>
      </c>
      <c r="N38" s="92">
        <f t="shared" si="3"/>
        <v>650</v>
      </c>
      <c r="O38" s="92">
        <f t="shared" si="4"/>
        <v>195</v>
      </c>
      <c r="P38" s="29" t="str">
        <f t="shared" si="1"/>
        <v>OK</v>
      </c>
      <c r="Q38" s="27">
        <v>0</v>
      </c>
      <c r="R38" s="27">
        <v>0</v>
      </c>
      <c r="S38" s="27">
        <v>3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</row>
    <row r="39" spans="1:34" ht="15.75" thickBot="1" x14ac:dyDescent="0.3">
      <c r="A39" s="115"/>
      <c r="B39" s="128"/>
      <c r="C39" s="47">
        <v>36</v>
      </c>
      <c r="D39" s="59" t="s">
        <v>54</v>
      </c>
      <c r="E39" s="60" t="s">
        <v>153</v>
      </c>
      <c r="F39" s="61" t="s">
        <v>291</v>
      </c>
      <c r="G39" s="61" t="s">
        <v>279</v>
      </c>
      <c r="H39" s="61">
        <v>20</v>
      </c>
      <c r="I39" s="61">
        <v>20</v>
      </c>
      <c r="J39" s="70">
        <v>10</v>
      </c>
      <c r="K39" s="79">
        <v>55</v>
      </c>
      <c r="L39" s="82">
        <f t="shared" si="0"/>
        <v>20</v>
      </c>
      <c r="M39" s="88">
        <f t="shared" si="2"/>
        <v>35</v>
      </c>
      <c r="N39" s="93">
        <f t="shared" si="3"/>
        <v>550</v>
      </c>
      <c r="O39" s="93">
        <f t="shared" si="4"/>
        <v>200</v>
      </c>
      <c r="P39" s="62" t="str">
        <f t="shared" si="1"/>
        <v>OK</v>
      </c>
      <c r="Q39" s="63">
        <v>10</v>
      </c>
      <c r="R39" s="63">
        <v>0</v>
      </c>
      <c r="S39" s="63">
        <v>10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</row>
    <row r="40" spans="1:34" x14ac:dyDescent="0.25">
      <c r="A40" s="115"/>
      <c r="B40" s="120">
        <v>2</v>
      </c>
      <c r="C40" s="39">
        <v>37</v>
      </c>
      <c r="D40" s="40" t="s">
        <v>170</v>
      </c>
      <c r="E40" s="55" t="s">
        <v>153</v>
      </c>
      <c r="F40" s="56" t="s">
        <v>291</v>
      </c>
      <c r="G40" s="56" t="s">
        <v>279</v>
      </c>
      <c r="H40" s="56">
        <v>20</v>
      </c>
      <c r="I40" s="56">
        <v>20</v>
      </c>
      <c r="J40" s="67">
        <v>136</v>
      </c>
      <c r="K40" s="80">
        <v>8</v>
      </c>
      <c r="L40" s="83">
        <f t="shared" si="0"/>
        <v>4</v>
      </c>
      <c r="M40" s="89">
        <f t="shared" si="2"/>
        <v>4</v>
      </c>
      <c r="N40" s="94">
        <f t="shared" si="3"/>
        <v>1088</v>
      </c>
      <c r="O40" s="94">
        <f t="shared" si="4"/>
        <v>544</v>
      </c>
      <c r="P40" s="57" t="str">
        <f t="shared" si="1"/>
        <v>OK</v>
      </c>
      <c r="Q40" s="58">
        <v>0</v>
      </c>
      <c r="R40" s="58">
        <v>0</v>
      </c>
      <c r="S40" s="58">
        <v>4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</row>
    <row r="41" spans="1:34" ht="25.5" x14ac:dyDescent="0.25">
      <c r="A41" s="115"/>
      <c r="B41" s="121"/>
      <c r="C41" s="34">
        <v>38</v>
      </c>
      <c r="D41" s="42" t="s">
        <v>171</v>
      </c>
      <c r="E41" s="33" t="s">
        <v>153</v>
      </c>
      <c r="F41" s="26" t="s">
        <v>291</v>
      </c>
      <c r="G41" s="26" t="s">
        <v>279</v>
      </c>
      <c r="H41" s="26">
        <v>20</v>
      </c>
      <c r="I41" s="26">
        <v>20</v>
      </c>
      <c r="J41" s="68">
        <v>21</v>
      </c>
      <c r="K41" s="78">
        <v>5</v>
      </c>
      <c r="L41" s="81">
        <f t="shared" si="0"/>
        <v>3</v>
      </c>
      <c r="M41" s="87">
        <f t="shared" si="2"/>
        <v>2</v>
      </c>
      <c r="N41" s="92">
        <f t="shared" si="3"/>
        <v>105</v>
      </c>
      <c r="O41" s="92">
        <f t="shared" si="4"/>
        <v>63</v>
      </c>
      <c r="P41" s="29" t="str">
        <f t="shared" si="1"/>
        <v>OK</v>
      </c>
      <c r="Q41" s="27">
        <v>0</v>
      </c>
      <c r="R41" s="27">
        <v>0</v>
      </c>
      <c r="S41" s="27">
        <v>3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</row>
    <row r="42" spans="1:34" ht="25.5" x14ac:dyDescent="0.25">
      <c r="A42" s="115"/>
      <c r="B42" s="121"/>
      <c r="C42" s="34">
        <v>39</v>
      </c>
      <c r="D42" s="42" t="s">
        <v>172</v>
      </c>
      <c r="E42" s="33" t="s">
        <v>153</v>
      </c>
      <c r="F42" s="26" t="s">
        <v>291</v>
      </c>
      <c r="G42" s="26" t="s">
        <v>279</v>
      </c>
      <c r="H42" s="26">
        <v>20</v>
      </c>
      <c r="I42" s="26">
        <v>20</v>
      </c>
      <c r="J42" s="69">
        <v>26</v>
      </c>
      <c r="K42" s="78">
        <v>5</v>
      </c>
      <c r="L42" s="81">
        <f t="shared" si="0"/>
        <v>3</v>
      </c>
      <c r="M42" s="87">
        <f t="shared" si="2"/>
        <v>2</v>
      </c>
      <c r="N42" s="92">
        <f t="shared" si="3"/>
        <v>130</v>
      </c>
      <c r="O42" s="92">
        <f t="shared" si="4"/>
        <v>78</v>
      </c>
      <c r="P42" s="29" t="str">
        <f t="shared" si="1"/>
        <v>OK</v>
      </c>
      <c r="Q42" s="27">
        <v>0</v>
      </c>
      <c r="R42" s="27">
        <v>0</v>
      </c>
      <c r="S42" s="27">
        <v>3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</row>
    <row r="43" spans="1:34" ht="25.5" x14ac:dyDescent="0.25">
      <c r="A43" s="115"/>
      <c r="B43" s="121"/>
      <c r="C43" s="34">
        <v>40</v>
      </c>
      <c r="D43" s="42" t="s">
        <v>173</v>
      </c>
      <c r="E43" s="33" t="s">
        <v>153</v>
      </c>
      <c r="F43" s="26" t="s">
        <v>291</v>
      </c>
      <c r="G43" s="26" t="s">
        <v>279</v>
      </c>
      <c r="H43" s="26">
        <v>20</v>
      </c>
      <c r="I43" s="26">
        <v>20</v>
      </c>
      <c r="J43" s="69">
        <v>29</v>
      </c>
      <c r="K43" s="78">
        <v>5</v>
      </c>
      <c r="L43" s="81">
        <f t="shared" si="0"/>
        <v>3</v>
      </c>
      <c r="M43" s="87">
        <f t="shared" si="2"/>
        <v>2</v>
      </c>
      <c r="N43" s="92">
        <f t="shared" si="3"/>
        <v>145</v>
      </c>
      <c r="O43" s="92">
        <f t="shared" si="4"/>
        <v>87</v>
      </c>
      <c r="P43" s="29" t="str">
        <f t="shared" si="1"/>
        <v>OK</v>
      </c>
      <c r="Q43" s="27">
        <v>0</v>
      </c>
      <c r="R43" s="27">
        <v>0</v>
      </c>
      <c r="S43" s="27">
        <v>3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</row>
    <row r="44" spans="1:34" ht="25.5" x14ac:dyDescent="0.25">
      <c r="A44" s="115"/>
      <c r="B44" s="121"/>
      <c r="C44" s="35">
        <v>41</v>
      </c>
      <c r="D44" s="43" t="s">
        <v>174</v>
      </c>
      <c r="E44" s="33" t="s">
        <v>153</v>
      </c>
      <c r="F44" s="26" t="s">
        <v>291</v>
      </c>
      <c r="G44" s="26" t="s">
        <v>279</v>
      </c>
      <c r="H44" s="26">
        <v>20</v>
      </c>
      <c r="I44" s="26">
        <v>20</v>
      </c>
      <c r="J44" s="68">
        <v>70</v>
      </c>
      <c r="K44" s="78">
        <v>5</v>
      </c>
      <c r="L44" s="81">
        <f t="shared" si="0"/>
        <v>3</v>
      </c>
      <c r="M44" s="87">
        <f t="shared" si="2"/>
        <v>2</v>
      </c>
      <c r="N44" s="92">
        <f t="shared" si="3"/>
        <v>350</v>
      </c>
      <c r="O44" s="92">
        <f t="shared" si="4"/>
        <v>210</v>
      </c>
      <c r="P44" s="29" t="str">
        <f t="shared" si="1"/>
        <v>OK</v>
      </c>
      <c r="Q44" s="27">
        <v>0</v>
      </c>
      <c r="R44" s="27">
        <v>0</v>
      </c>
      <c r="S44" s="27">
        <v>3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</row>
    <row r="45" spans="1:34" ht="38.25" x14ac:dyDescent="0.25">
      <c r="A45" s="115"/>
      <c r="B45" s="121"/>
      <c r="C45" s="35">
        <v>42</v>
      </c>
      <c r="D45" s="42" t="s">
        <v>175</v>
      </c>
      <c r="E45" s="33" t="s">
        <v>153</v>
      </c>
      <c r="F45" s="26" t="s">
        <v>291</v>
      </c>
      <c r="G45" s="26" t="s">
        <v>279</v>
      </c>
      <c r="H45" s="26">
        <v>20</v>
      </c>
      <c r="I45" s="26">
        <v>20</v>
      </c>
      <c r="J45" s="69">
        <v>100</v>
      </c>
      <c r="K45" s="78">
        <v>8</v>
      </c>
      <c r="L45" s="81">
        <f t="shared" si="0"/>
        <v>4</v>
      </c>
      <c r="M45" s="87">
        <f t="shared" si="2"/>
        <v>4</v>
      </c>
      <c r="N45" s="92">
        <f t="shared" si="3"/>
        <v>800</v>
      </c>
      <c r="O45" s="92">
        <f t="shared" si="4"/>
        <v>400</v>
      </c>
      <c r="P45" s="29" t="str">
        <f t="shared" si="1"/>
        <v>OK</v>
      </c>
      <c r="Q45" s="27">
        <v>0</v>
      </c>
      <c r="R45" s="27">
        <v>0</v>
      </c>
      <c r="S45" s="27">
        <v>4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</row>
    <row r="46" spans="1:34" x14ac:dyDescent="0.25">
      <c r="A46" s="115"/>
      <c r="B46" s="121"/>
      <c r="C46" s="34">
        <v>43</v>
      </c>
      <c r="D46" s="42" t="s">
        <v>79</v>
      </c>
      <c r="E46" s="33" t="s">
        <v>153</v>
      </c>
      <c r="F46" s="26" t="s">
        <v>291</v>
      </c>
      <c r="G46" s="26" t="s">
        <v>279</v>
      </c>
      <c r="H46" s="26">
        <v>20</v>
      </c>
      <c r="I46" s="26">
        <v>20</v>
      </c>
      <c r="J46" s="69">
        <v>38</v>
      </c>
      <c r="K46" s="78">
        <v>12</v>
      </c>
      <c r="L46" s="81">
        <f t="shared" si="0"/>
        <v>6</v>
      </c>
      <c r="M46" s="87">
        <f t="shared" si="2"/>
        <v>6</v>
      </c>
      <c r="N46" s="92">
        <f t="shared" si="3"/>
        <v>456</v>
      </c>
      <c r="O46" s="92">
        <f t="shared" si="4"/>
        <v>228</v>
      </c>
      <c r="P46" s="29" t="str">
        <f t="shared" si="1"/>
        <v>OK</v>
      </c>
      <c r="Q46" s="27">
        <v>0</v>
      </c>
      <c r="R46" s="27">
        <v>0</v>
      </c>
      <c r="S46" s="27">
        <v>6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</row>
    <row r="47" spans="1:34" x14ac:dyDescent="0.25">
      <c r="A47" s="115"/>
      <c r="B47" s="121"/>
      <c r="C47" s="34">
        <v>44</v>
      </c>
      <c r="D47" s="42" t="s">
        <v>80</v>
      </c>
      <c r="E47" s="33" t="s">
        <v>153</v>
      </c>
      <c r="F47" s="26" t="s">
        <v>291</v>
      </c>
      <c r="G47" s="26" t="s">
        <v>279</v>
      </c>
      <c r="H47" s="26">
        <v>20</v>
      </c>
      <c r="I47" s="26">
        <v>20</v>
      </c>
      <c r="J47" s="68">
        <v>49</v>
      </c>
      <c r="K47" s="78">
        <v>12</v>
      </c>
      <c r="L47" s="81">
        <f t="shared" si="0"/>
        <v>6</v>
      </c>
      <c r="M47" s="87">
        <f t="shared" si="2"/>
        <v>6</v>
      </c>
      <c r="N47" s="92">
        <f t="shared" si="3"/>
        <v>588</v>
      </c>
      <c r="O47" s="92">
        <f t="shared" si="4"/>
        <v>294</v>
      </c>
      <c r="P47" s="29" t="str">
        <f t="shared" si="1"/>
        <v>OK</v>
      </c>
      <c r="Q47" s="27">
        <v>0</v>
      </c>
      <c r="R47" s="27">
        <v>0</v>
      </c>
      <c r="S47" s="27">
        <v>6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</row>
    <row r="48" spans="1:34" ht="63.75" x14ac:dyDescent="0.25">
      <c r="A48" s="115"/>
      <c r="B48" s="121"/>
      <c r="C48" s="34">
        <v>45</v>
      </c>
      <c r="D48" s="42" t="s">
        <v>176</v>
      </c>
      <c r="E48" s="33" t="s">
        <v>153</v>
      </c>
      <c r="F48" s="26" t="s">
        <v>291</v>
      </c>
      <c r="G48" s="26" t="s">
        <v>279</v>
      </c>
      <c r="H48" s="26">
        <v>20</v>
      </c>
      <c r="I48" s="26">
        <v>20</v>
      </c>
      <c r="J48" s="69">
        <v>204.3</v>
      </c>
      <c r="K48" s="78">
        <v>10</v>
      </c>
      <c r="L48" s="81">
        <f t="shared" si="0"/>
        <v>6</v>
      </c>
      <c r="M48" s="87">
        <f t="shared" si="2"/>
        <v>4</v>
      </c>
      <c r="N48" s="92">
        <f t="shared" si="3"/>
        <v>2043</v>
      </c>
      <c r="O48" s="92">
        <f t="shared" si="4"/>
        <v>1225.8000000000002</v>
      </c>
      <c r="P48" s="29" t="str">
        <f t="shared" si="1"/>
        <v>OK</v>
      </c>
      <c r="Q48" s="27">
        <v>0</v>
      </c>
      <c r="R48" s="27">
        <v>0</v>
      </c>
      <c r="S48" s="27">
        <v>6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</row>
    <row r="49" spans="1:34" ht="63.75" x14ac:dyDescent="0.25">
      <c r="A49" s="115"/>
      <c r="B49" s="121"/>
      <c r="C49" s="35">
        <v>46</v>
      </c>
      <c r="D49" s="42" t="s">
        <v>177</v>
      </c>
      <c r="E49" s="33" t="s">
        <v>153</v>
      </c>
      <c r="F49" s="26" t="s">
        <v>291</v>
      </c>
      <c r="G49" s="26" t="s">
        <v>279</v>
      </c>
      <c r="H49" s="26">
        <v>20</v>
      </c>
      <c r="I49" s="26">
        <v>20</v>
      </c>
      <c r="J49" s="69">
        <v>245</v>
      </c>
      <c r="K49" s="78">
        <v>10</v>
      </c>
      <c r="L49" s="81">
        <f t="shared" si="0"/>
        <v>6</v>
      </c>
      <c r="M49" s="87">
        <f t="shared" si="2"/>
        <v>4</v>
      </c>
      <c r="N49" s="92">
        <f t="shared" si="3"/>
        <v>2450</v>
      </c>
      <c r="O49" s="92">
        <f t="shared" si="4"/>
        <v>1470</v>
      </c>
      <c r="P49" s="29" t="str">
        <f t="shared" si="1"/>
        <v>OK</v>
      </c>
      <c r="Q49" s="27">
        <v>0</v>
      </c>
      <c r="R49" s="27">
        <v>0</v>
      </c>
      <c r="S49" s="27">
        <v>6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</row>
    <row r="50" spans="1:34" ht="25.5" x14ac:dyDescent="0.25">
      <c r="A50" s="115"/>
      <c r="B50" s="121"/>
      <c r="C50" s="35">
        <v>47</v>
      </c>
      <c r="D50" s="41" t="s">
        <v>178</v>
      </c>
      <c r="E50" s="33" t="s">
        <v>153</v>
      </c>
      <c r="F50" s="26" t="s">
        <v>291</v>
      </c>
      <c r="G50" s="26" t="s">
        <v>279</v>
      </c>
      <c r="H50" s="26">
        <v>20</v>
      </c>
      <c r="I50" s="26">
        <v>20</v>
      </c>
      <c r="J50" s="68">
        <v>530.1</v>
      </c>
      <c r="K50" s="78">
        <v>4</v>
      </c>
      <c r="L50" s="81">
        <f t="shared" si="0"/>
        <v>2</v>
      </c>
      <c r="M50" s="87">
        <f t="shared" si="2"/>
        <v>2</v>
      </c>
      <c r="N50" s="92">
        <f t="shared" si="3"/>
        <v>2120.4</v>
      </c>
      <c r="O50" s="92">
        <f t="shared" si="4"/>
        <v>1060.2</v>
      </c>
      <c r="P50" s="29" t="str">
        <f t="shared" si="1"/>
        <v>OK</v>
      </c>
      <c r="Q50" s="27">
        <v>0</v>
      </c>
      <c r="R50" s="27">
        <v>0</v>
      </c>
      <c r="S50" s="27">
        <v>2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</row>
    <row r="51" spans="1:34" x14ac:dyDescent="0.25">
      <c r="A51" s="115"/>
      <c r="B51" s="121"/>
      <c r="C51" s="34">
        <v>48</v>
      </c>
      <c r="D51" s="41" t="s">
        <v>104</v>
      </c>
      <c r="E51" s="33" t="s">
        <v>153</v>
      </c>
      <c r="F51" s="26" t="s">
        <v>291</v>
      </c>
      <c r="G51" s="26" t="s">
        <v>279</v>
      </c>
      <c r="H51" s="26">
        <v>20</v>
      </c>
      <c r="I51" s="26">
        <v>20</v>
      </c>
      <c r="J51" s="69">
        <v>61</v>
      </c>
      <c r="K51" s="78">
        <v>20</v>
      </c>
      <c r="L51" s="81">
        <f t="shared" si="0"/>
        <v>10</v>
      </c>
      <c r="M51" s="87">
        <f t="shared" si="2"/>
        <v>10</v>
      </c>
      <c r="N51" s="92">
        <f t="shared" si="3"/>
        <v>1220</v>
      </c>
      <c r="O51" s="92">
        <f t="shared" si="4"/>
        <v>610</v>
      </c>
      <c r="P51" s="29" t="str">
        <f t="shared" si="1"/>
        <v>OK</v>
      </c>
      <c r="Q51" s="27">
        <v>0</v>
      </c>
      <c r="R51" s="27">
        <v>0</v>
      </c>
      <c r="S51" s="27">
        <v>10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</row>
    <row r="52" spans="1:34" x14ac:dyDescent="0.25">
      <c r="A52" s="115"/>
      <c r="B52" s="121"/>
      <c r="C52" s="34">
        <v>49</v>
      </c>
      <c r="D52" s="38" t="s">
        <v>179</v>
      </c>
      <c r="E52" s="33" t="s">
        <v>153</v>
      </c>
      <c r="F52" s="26" t="s">
        <v>291</v>
      </c>
      <c r="G52" s="26" t="s">
        <v>279</v>
      </c>
      <c r="H52" s="26">
        <v>20</v>
      </c>
      <c r="I52" s="26">
        <v>20</v>
      </c>
      <c r="J52" s="69">
        <v>145</v>
      </c>
      <c r="K52" s="78">
        <v>5</v>
      </c>
      <c r="L52" s="81">
        <f t="shared" si="0"/>
        <v>0</v>
      </c>
      <c r="M52" s="87">
        <f t="shared" si="2"/>
        <v>5</v>
      </c>
      <c r="N52" s="92">
        <f t="shared" si="3"/>
        <v>725</v>
      </c>
      <c r="O52" s="92">
        <f t="shared" si="4"/>
        <v>0</v>
      </c>
      <c r="P52" s="29" t="str">
        <f t="shared" si="1"/>
        <v>OK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</row>
    <row r="53" spans="1:34" x14ac:dyDescent="0.25">
      <c r="A53" s="115"/>
      <c r="B53" s="121"/>
      <c r="C53" s="34">
        <v>50</v>
      </c>
      <c r="D53" s="38" t="s">
        <v>180</v>
      </c>
      <c r="E53" s="33" t="s">
        <v>153</v>
      </c>
      <c r="F53" s="26" t="s">
        <v>291</v>
      </c>
      <c r="G53" s="26" t="s">
        <v>279</v>
      </c>
      <c r="H53" s="26">
        <v>20</v>
      </c>
      <c r="I53" s="26">
        <v>20</v>
      </c>
      <c r="J53" s="68">
        <v>1.6</v>
      </c>
      <c r="K53" s="78">
        <v>760</v>
      </c>
      <c r="L53" s="81">
        <f t="shared" si="0"/>
        <v>450</v>
      </c>
      <c r="M53" s="87">
        <f t="shared" si="2"/>
        <v>310</v>
      </c>
      <c r="N53" s="92">
        <f t="shared" si="3"/>
        <v>1216</v>
      </c>
      <c r="O53" s="92">
        <f t="shared" si="4"/>
        <v>720</v>
      </c>
      <c r="P53" s="29" t="str">
        <f t="shared" si="1"/>
        <v>OK</v>
      </c>
      <c r="Q53" s="27">
        <v>150</v>
      </c>
      <c r="R53" s="27">
        <v>0</v>
      </c>
      <c r="S53" s="27">
        <v>300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</row>
    <row r="54" spans="1:34" x14ac:dyDescent="0.25">
      <c r="A54" s="115"/>
      <c r="B54" s="121"/>
      <c r="C54" s="34">
        <v>51</v>
      </c>
      <c r="D54" s="42" t="s">
        <v>60</v>
      </c>
      <c r="E54" s="33" t="s">
        <v>153</v>
      </c>
      <c r="F54" s="26" t="s">
        <v>291</v>
      </c>
      <c r="G54" s="26" t="s">
        <v>279</v>
      </c>
      <c r="H54" s="26">
        <v>20</v>
      </c>
      <c r="I54" s="26">
        <v>20</v>
      </c>
      <c r="J54" s="69">
        <v>2.2000000000000002</v>
      </c>
      <c r="K54" s="78">
        <v>80</v>
      </c>
      <c r="L54" s="81">
        <f t="shared" si="0"/>
        <v>60</v>
      </c>
      <c r="M54" s="87">
        <f t="shared" si="2"/>
        <v>20</v>
      </c>
      <c r="N54" s="92">
        <f t="shared" si="3"/>
        <v>176</v>
      </c>
      <c r="O54" s="92">
        <f t="shared" si="4"/>
        <v>132</v>
      </c>
      <c r="P54" s="29" t="str">
        <f t="shared" si="1"/>
        <v>OK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30</v>
      </c>
      <c r="AA54" s="27">
        <v>30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</row>
    <row r="55" spans="1:34" ht="15.75" thickBot="1" x14ac:dyDescent="0.3">
      <c r="A55" s="115"/>
      <c r="B55" s="122"/>
      <c r="C55" s="47">
        <v>52</v>
      </c>
      <c r="D55" s="46" t="s">
        <v>181</v>
      </c>
      <c r="E55" s="64" t="s">
        <v>153</v>
      </c>
      <c r="F55" s="61" t="s">
        <v>291</v>
      </c>
      <c r="G55" s="61" t="s">
        <v>279</v>
      </c>
      <c r="H55" s="61">
        <v>20</v>
      </c>
      <c r="I55" s="61">
        <v>20</v>
      </c>
      <c r="J55" s="70">
        <v>2.5499999999999998</v>
      </c>
      <c r="K55" s="79">
        <v>50</v>
      </c>
      <c r="L55" s="82">
        <f t="shared" si="0"/>
        <v>0</v>
      </c>
      <c r="M55" s="88">
        <f t="shared" si="2"/>
        <v>50</v>
      </c>
      <c r="N55" s="93">
        <f t="shared" si="3"/>
        <v>127.49999999999999</v>
      </c>
      <c r="O55" s="93">
        <f t="shared" si="4"/>
        <v>0</v>
      </c>
      <c r="P55" s="62" t="str">
        <f t="shared" si="1"/>
        <v>OK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</row>
    <row r="56" spans="1:34" ht="25.5" x14ac:dyDescent="0.25">
      <c r="A56" s="115"/>
      <c r="B56" s="120">
        <v>3</v>
      </c>
      <c r="C56" s="39">
        <v>53</v>
      </c>
      <c r="D56" s="40" t="s">
        <v>182</v>
      </c>
      <c r="E56" s="65" t="s">
        <v>153</v>
      </c>
      <c r="F56" s="56" t="s">
        <v>291</v>
      </c>
      <c r="G56" s="56" t="s">
        <v>279</v>
      </c>
      <c r="H56" s="56">
        <v>20</v>
      </c>
      <c r="I56" s="56">
        <v>20</v>
      </c>
      <c r="J56" s="71">
        <v>20</v>
      </c>
      <c r="K56" s="80">
        <v>11</v>
      </c>
      <c r="L56" s="83">
        <f t="shared" si="0"/>
        <v>1</v>
      </c>
      <c r="M56" s="89">
        <f t="shared" si="2"/>
        <v>10</v>
      </c>
      <c r="N56" s="94">
        <f t="shared" si="3"/>
        <v>220</v>
      </c>
      <c r="O56" s="94">
        <f t="shared" si="4"/>
        <v>20</v>
      </c>
      <c r="P56" s="57" t="str">
        <f t="shared" si="1"/>
        <v>OK</v>
      </c>
      <c r="Q56" s="58">
        <v>0</v>
      </c>
      <c r="R56" s="58">
        <v>0</v>
      </c>
      <c r="S56" s="58">
        <v>1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</row>
    <row r="57" spans="1:34" x14ac:dyDescent="0.25">
      <c r="A57" s="115"/>
      <c r="B57" s="121"/>
      <c r="C57" s="34">
        <v>54</v>
      </c>
      <c r="D57" s="42" t="s">
        <v>183</v>
      </c>
      <c r="E57" s="33" t="s">
        <v>153</v>
      </c>
      <c r="F57" s="26" t="s">
        <v>291</v>
      </c>
      <c r="G57" s="26" t="s">
        <v>279</v>
      </c>
      <c r="H57" s="26">
        <v>20</v>
      </c>
      <c r="I57" s="26">
        <v>20</v>
      </c>
      <c r="J57" s="69">
        <v>15</v>
      </c>
      <c r="K57" s="78">
        <v>10</v>
      </c>
      <c r="L57" s="81">
        <f t="shared" si="0"/>
        <v>10</v>
      </c>
      <c r="M57" s="87">
        <f t="shared" si="2"/>
        <v>0</v>
      </c>
      <c r="N57" s="92">
        <f t="shared" si="3"/>
        <v>150</v>
      </c>
      <c r="O57" s="92">
        <f t="shared" si="4"/>
        <v>150</v>
      </c>
      <c r="P57" s="29" t="str">
        <f t="shared" si="1"/>
        <v>OK</v>
      </c>
      <c r="Q57" s="27">
        <v>10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</row>
    <row r="58" spans="1:34" x14ac:dyDescent="0.25">
      <c r="A58" s="115"/>
      <c r="B58" s="121"/>
      <c r="C58" s="34">
        <v>55</v>
      </c>
      <c r="D58" s="38" t="s">
        <v>184</v>
      </c>
      <c r="E58" s="33" t="s">
        <v>153</v>
      </c>
      <c r="F58" s="26" t="s">
        <v>291</v>
      </c>
      <c r="G58" s="26" t="s">
        <v>279</v>
      </c>
      <c r="H58" s="26">
        <v>20</v>
      </c>
      <c r="I58" s="26">
        <v>20</v>
      </c>
      <c r="J58" s="69">
        <v>20</v>
      </c>
      <c r="K58" s="78">
        <v>25</v>
      </c>
      <c r="L58" s="81">
        <f t="shared" si="0"/>
        <v>3</v>
      </c>
      <c r="M58" s="87">
        <f t="shared" si="2"/>
        <v>22</v>
      </c>
      <c r="N58" s="92">
        <f t="shared" si="3"/>
        <v>500</v>
      </c>
      <c r="O58" s="92">
        <f t="shared" si="4"/>
        <v>60</v>
      </c>
      <c r="P58" s="29" t="str">
        <f t="shared" si="1"/>
        <v>OK</v>
      </c>
      <c r="Q58" s="27">
        <v>0</v>
      </c>
      <c r="R58" s="27">
        <v>0</v>
      </c>
      <c r="S58" s="27">
        <v>3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</row>
    <row r="59" spans="1:34" x14ac:dyDescent="0.25">
      <c r="A59" s="115"/>
      <c r="B59" s="121"/>
      <c r="C59" s="34">
        <v>56</v>
      </c>
      <c r="D59" s="42" t="s">
        <v>185</v>
      </c>
      <c r="E59" s="33" t="s">
        <v>153</v>
      </c>
      <c r="F59" s="26" t="s">
        <v>291</v>
      </c>
      <c r="G59" s="26" t="s">
        <v>279</v>
      </c>
      <c r="H59" s="26">
        <v>20</v>
      </c>
      <c r="I59" s="26">
        <v>20</v>
      </c>
      <c r="J59" s="68">
        <v>12</v>
      </c>
      <c r="K59" s="78">
        <v>60</v>
      </c>
      <c r="L59" s="81">
        <f t="shared" si="0"/>
        <v>32</v>
      </c>
      <c r="M59" s="87">
        <f t="shared" si="2"/>
        <v>28</v>
      </c>
      <c r="N59" s="92">
        <f t="shared" si="3"/>
        <v>720</v>
      </c>
      <c r="O59" s="92">
        <f t="shared" si="4"/>
        <v>384</v>
      </c>
      <c r="P59" s="29" t="str">
        <f t="shared" si="1"/>
        <v>OK</v>
      </c>
      <c r="Q59" s="27">
        <v>0</v>
      </c>
      <c r="R59" s="27">
        <v>0</v>
      </c>
      <c r="S59" s="27">
        <v>32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</row>
    <row r="60" spans="1:34" x14ac:dyDescent="0.25">
      <c r="A60" s="115"/>
      <c r="B60" s="121"/>
      <c r="C60" s="34">
        <v>57</v>
      </c>
      <c r="D60" s="42" t="s">
        <v>186</v>
      </c>
      <c r="E60" s="33" t="s">
        <v>153</v>
      </c>
      <c r="F60" s="26" t="s">
        <v>291</v>
      </c>
      <c r="G60" s="26" t="s">
        <v>279</v>
      </c>
      <c r="H60" s="26">
        <v>20</v>
      </c>
      <c r="I60" s="26">
        <v>20</v>
      </c>
      <c r="J60" s="69">
        <v>14</v>
      </c>
      <c r="K60" s="78">
        <v>20</v>
      </c>
      <c r="L60" s="81">
        <f t="shared" si="0"/>
        <v>6</v>
      </c>
      <c r="M60" s="87">
        <f t="shared" si="2"/>
        <v>14</v>
      </c>
      <c r="N60" s="92">
        <f t="shared" si="3"/>
        <v>280</v>
      </c>
      <c r="O60" s="92">
        <f t="shared" si="4"/>
        <v>84</v>
      </c>
      <c r="P60" s="29" t="str">
        <f t="shared" si="1"/>
        <v>OK</v>
      </c>
      <c r="Q60" s="27">
        <v>0</v>
      </c>
      <c r="R60" s="27">
        <v>0</v>
      </c>
      <c r="S60" s="27">
        <v>6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</row>
    <row r="61" spans="1:34" x14ac:dyDescent="0.25">
      <c r="A61" s="115"/>
      <c r="B61" s="121"/>
      <c r="C61" s="34">
        <v>58</v>
      </c>
      <c r="D61" s="38" t="s">
        <v>64</v>
      </c>
      <c r="E61" s="33" t="s">
        <v>153</v>
      </c>
      <c r="F61" s="26" t="s">
        <v>291</v>
      </c>
      <c r="G61" s="26" t="s">
        <v>279</v>
      </c>
      <c r="H61" s="26">
        <v>20</v>
      </c>
      <c r="I61" s="26">
        <v>20</v>
      </c>
      <c r="J61" s="69">
        <v>6</v>
      </c>
      <c r="K61" s="78">
        <v>40</v>
      </c>
      <c r="L61" s="81">
        <f t="shared" si="0"/>
        <v>10</v>
      </c>
      <c r="M61" s="87">
        <f t="shared" si="2"/>
        <v>30</v>
      </c>
      <c r="N61" s="92">
        <f t="shared" si="3"/>
        <v>240</v>
      </c>
      <c r="O61" s="92">
        <f t="shared" si="4"/>
        <v>60</v>
      </c>
      <c r="P61" s="29" t="str">
        <f t="shared" si="1"/>
        <v>OK</v>
      </c>
      <c r="Q61" s="27">
        <v>0</v>
      </c>
      <c r="R61" s="27">
        <v>0</v>
      </c>
      <c r="S61" s="27">
        <v>10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</row>
    <row r="62" spans="1:34" x14ac:dyDescent="0.25">
      <c r="A62" s="115"/>
      <c r="B62" s="121"/>
      <c r="C62" s="34">
        <v>59</v>
      </c>
      <c r="D62" s="44" t="s">
        <v>65</v>
      </c>
      <c r="E62" s="33" t="s">
        <v>153</v>
      </c>
      <c r="F62" s="26" t="s">
        <v>291</v>
      </c>
      <c r="G62" s="26" t="s">
        <v>279</v>
      </c>
      <c r="H62" s="26">
        <v>20</v>
      </c>
      <c r="I62" s="26">
        <v>20</v>
      </c>
      <c r="J62" s="68">
        <v>7</v>
      </c>
      <c r="K62" s="78">
        <v>100</v>
      </c>
      <c r="L62" s="81">
        <f t="shared" si="0"/>
        <v>50</v>
      </c>
      <c r="M62" s="87">
        <f t="shared" si="2"/>
        <v>50</v>
      </c>
      <c r="N62" s="92">
        <f t="shared" si="3"/>
        <v>700</v>
      </c>
      <c r="O62" s="92">
        <f t="shared" si="4"/>
        <v>350</v>
      </c>
      <c r="P62" s="29" t="str">
        <f t="shared" si="1"/>
        <v>OK</v>
      </c>
      <c r="Q62" s="27">
        <v>30</v>
      </c>
      <c r="R62" s="27">
        <v>0</v>
      </c>
      <c r="S62" s="27">
        <v>20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</row>
    <row r="63" spans="1:34" x14ac:dyDescent="0.25">
      <c r="A63" s="115"/>
      <c r="B63" s="121"/>
      <c r="C63" s="34">
        <v>60</v>
      </c>
      <c r="D63" s="44" t="s">
        <v>66</v>
      </c>
      <c r="E63" s="33" t="s">
        <v>153</v>
      </c>
      <c r="F63" s="26" t="s">
        <v>291</v>
      </c>
      <c r="G63" s="26" t="s">
        <v>279</v>
      </c>
      <c r="H63" s="26">
        <v>20</v>
      </c>
      <c r="I63" s="26">
        <v>20</v>
      </c>
      <c r="J63" s="69">
        <v>8</v>
      </c>
      <c r="K63" s="78">
        <v>90</v>
      </c>
      <c r="L63" s="81">
        <f t="shared" si="0"/>
        <v>50</v>
      </c>
      <c r="M63" s="87">
        <f t="shared" si="2"/>
        <v>40</v>
      </c>
      <c r="N63" s="92">
        <f t="shared" si="3"/>
        <v>720</v>
      </c>
      <c r="O63" s="92">
        <f t="shared" si="4"/>
        <v>400</v>
      </c>
      <c r="P63" s="29" t="str">
        <f t="shared" si="1"/>
        <v>OK</v>
      </c>
      <c r="Q63" s="27">
        <v>0</v>
      </c>
      <c r="R63" s="27">
        <v>0</v>
      </c>
      <c r="S63" s="27">
        <v>50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</row>
    <row r="64" spans="1:34" x14ac:dyDescent="0.25">
      <c r="A64" s="115"/>
      <c r="B64" s="121"/>
      <c r="C64" s="34">
        <v>61</v>
      </c>
      <c r="D64" s="43" t="s">
        <v>67</v>
      </c>
      <c r="E64" s="33" t="s">
        <v>153</v>
      </c>
      <c r="F64" s="26" t="s">
        <v>291</v>
      </c>
      <c r="G64" s="26" t="s">
        <v>279</v>
      </c>
      <c r="H64" s="26">
        <v>20</v>
      </c>
      <c r="I64" s="26">
        <v>20</v>
      </c>
      <c r="J64" s="69">
        <v>13</v>
      </c>
      <c r="K64" s="78">
        <v>50</v>
      </c>
      <c r="L64" s="81">
        <f t="shared" si="0"/>
        <v>10</v>
      </c>
      <c r="M64" s="87">
        <f t="shared" si="2"/>
        <v>40</v>
      </c>
      <c r="N64" s="92">
        <f t="shared" si="3"/>
        <v>650</v>
      </c>
      <c r="O64" s="92">
        <f t="shared" si="4"/>
        <v>130</v>
      </c>
      <c r="P64" s="29" t="str">
        <f t="shared" si="1"/>
        <v>OK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10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</row>
    <row r="65" spans="1:34" x14ac:dyDescent="0.25">
      <c r="A65" s="115"/>
      <c r="B65" s="121"/>
      <c r="C65" s="34">
        <v>62</v>
      </c>
      <c r="D65" s="42" t="s">
        <v>100</v>
      </c>
      <c r="E65" s="33" t="s">
        <v>153</v>
      </c>
      <c r="F65" s="26" t="s">
        <v>291</v>
      </c>
      <c r="G65" s="26" t="s">
        <v>282</v>
      </c>
      <c r="H65" s="26">
        <v>20</v>
      </c>
      <c r="I65" s="26">
        <v>20</v>
      </c>
      <c r="J65" s="68">
        <v>18</v>
      </c>
      <c r="K65" s="78">
        <v>10</v>
      </c>
      <c r="L65" s="81">
        <f t="shared" si="0"/>
        <v>6</v>
      </c>
      <c r="M65" s="87">
        <f t="shared" si="2"/>
        <v>4</v>
      </c>
      <c r="N65" s="92">
        <f t="shared" si="3"/>
        <v>180</v>
      </c>
      <c r="O65" s="92">
        <f t="shared" si="4"/>
        <v>108</v>
      </c>
      <c r="P65" s="29" t="str">
        <f t="shared" si="1"/>
        <v>OK</v>
      </c>
      <c r="Q65" s="27">
        <v>0</v>
      </c>
      <c r="R65" s="27">
        <v>0</v>
      </c>
      <c r="S65" s="27">
        <v>5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</row>
    <row r="66" spans="1:34" ht="25.5" x14ac:dyDescent="0.25">
      <c r="A66" s="115"/>
      <c r="B66" s="121"/>
      <c r="C66" s="34">
        <v>63</v>
      </c>
      <c r="D66" s="42" t="s">
        <v>101</v>
      </c>
      <c r="E66" s="33" t="s">
        <v>153</v>
      </c>
      <c r="F66" s="26" t="s">
        <v>291</v>
      </c>
      <c r="G66" s="26" t="s">
        <v>282</v>
      </c>
      <c r="H66" s="26">
        <v>20</v>
      </c>
      <c r="I66" s="26">
        <v>20</v>
      </c>
      <c r="J66" s="69">
        <v>25</v>
      </c>
      <c r="K66" s="78">
        <v>5</v>
      </c>
      <c r="L66" s="81">
        <f t="shared" si="0"/>
        <v>4</v>
      </c>
      <c r="M66" s="87">
        <f t="shared" si="2"/>
        <v>1</v>
      </c>
      <c r="N66" s="92">
        <f t="shared" si="3"/>
        <v>125</v>
      </c>
      <c r="O66" s="92">
        <f t="shared" si="4"/>
        <v>100</v>
      </c>
      <c r="P66" s="29" t="str">
        <f t="shared" si="1"/>
        <v>OK</v>
      </c>
      <c r="Q66" s="27">
        <v>0</v>
      </c>
      <c r="R66" s="27">
        <v>0</v>
      </c>
      <c r="S66" s="27">
        <v>3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1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</row>
    <row r="67" spans="1:34" x14ac:dyDescent="0.25">
      <c r="A67" s="115"/>
      <c r="B67" s="121"/>
      <c r="C67" s="34">
        <v>64</v>
      </c>
      <c r="D67" s="42" t="s">
        <v>68</v>
      </c>
      <c r="E67" s="33" t="s">
        <v>153</v>
      </c>
      <c r="F67" s="26" t="s">
        <v>291</v>
      </c>
      <c r="G67" s="26" t="s">
        <v>279</v>
      </c>
      <c r="H67" s="26">
        <v>20</v>
      </c>
      <c r="I67" s="26">
        <v>20</v>
      </c>
      <c r="J67" s="69">
        <v>13</v>
      </c>
      <c r="K67" s="78">
        <v>30</v>
      </c>
      <c r="L67" s="81">
        <f t="shared" si="0"/>
        <v>5</v>
      </c>
      <c r="M67" s="87">
        <f t="shared" si="2"/>
        <v>25</v>
      </c>
      <c r="N67" s="92">
        <f t="shared" si="3"/>
        <v>390</v>
      </c>
      <c r="O67" s="92">
        <f t="shared" si="4"/>
        <v>65</v>
      </c>
      <c r="P67" s="29" t="str">
        <f t="shared" si="1"/>
        <v>OK</v>
      </c>
      <c r="Q67" s="27">
        <v>0</v>
      </c>
      <c r="R67" s="27">
        <v>0</v>
      </c>
      <c r="S67" s="27">
        <v>5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</row>
    <row r="68" spans="1:34" ht="25.5" x14ac:dyDescent="0.25">
      <c r="A68" s="115"/>
      <c r="B68" s="121"/>
      <c r="C68" s="34">
        <v>65</v>
      </c>
      <c r="D68" s="42" t="s">
        <v>69</v>
      </c>
      <c r="E68" s="33" t="s">
        <v>153</v>
      </c>
      <c r="F68" s="26" t="s">
        <v>291</v>
      </c>
      <c r="G68" s="26" t="s">
        <v>279</v>
      </c>
      <c r="H68" s="26">
        <v>20</v>
      </c>
      <c r="I68" s="26">
        <v>20</v>
      </c>
      <c r="J68" s="68">
        <v>20</v>
      </c>
      <c r="K68" s="78">
        <v>30</v>
      </c>
      <c r="L68" s="81">
        <f t="shared" ref="L68:L131" si="5">SUM(Q68:AH68)</f>
        <v>15</v>
      </c>
      <c r="M68" s="87">
        <f t="shared" si="2"/>
        <v>15</v>
      </c>
      <c r="N68" s="92">
        <f t="shared" si="3"/>
        <v>600</v>
      </c>
      <c r="O68" s="92">
        <f t="shared" si="4"/>
        <v>300</v>
      </c>
      <c r="P68" s="29" t="str">
        <f t="shared" ref="P68:P131" si="6">IF(M68&lt;0,"ATENÇÃO","OK")</f>
        <v>OK</v>
      </c>
      <c r="Q68" s="27">
        <v>0</v>
      </c>
      <c r="R68" s="27">
        <v>0</v>
      </c>
      <c r="S68" s="27">
        <v>15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</row>
    <row r="69" spans="1:34" x14ac:dyDescent="0.25">
      <c r="A69" s="115"/>
      <c r="B69" s="121"/>
      <c r="C69" s="34">
        <v>66</v>
      </c>
      <c r="D69" s="41" t="s">
        <v>63</v>
      </c>
      <c r="E69" s="33" t="s">
        <v>153</v>
      </c>
      <c r="F69" s="26" t="s">
        <v>291</v>
      </c>
      <c r="G69" s="26" t="s">
        <v>279</v>
      </c>
      <c r="H69" s="26">
        <v>20</v>
      </c>
      <c r="I69" s="26">
        <v>20</v>
      </c>
      <c r="J69" s="69">
        <v>35</v>
      </c>
      <c r="K69" s="78">
        <v>9</v>
      </c>
      <c r="L69" s="81">
        <f t="shared" si="5"/>
        <v>1</v>
      </c>
      <c r="M69" s="87">
        <f t="shared" ref="M69:M132" si="7">K69-L69</f>
        <v>8</v>
      </c>
      <c r="N69" s="92">
        <f t="shared" ref="N69:N132" si="8">J69*K69</f>
        <v>315</v>
      </c>
      <c r="O69" s="92">
        <f t="shared" ref="O69:O132" si="9">J69*L69</f>
        <v>35</v>
      </c>
      <c r="P69" s="29" t="str">
        <f t="shared" si="6"/>
        <v>OK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1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</row>
    <row r="70" spans="1:34" ht="27" customHeight="1" x14ac:dyDescent="0.25">
      <c r="A70" s="115"/>
      <c r="B70" s="121"/>
      <c r="C70" s="34">
        <v>67</v>
      </c>
      <c r="D70" s="43" t="s">
        <v>187</v>
      </c>
      <c r="E70" s="33" t="s">
        <v>153</v>
      </c>
      <c r="F70" s="26" t="s">
        <v>291</v>
      </c>
      <c r="G70" s="26" t="s">
        <v>279</v>
      </c>
      <c r="H70" s="26">
        <v>20</v>
      </c>
      <c r="I70" s="26">
        <v>20</v>
      </c>
      <c r="J70" s="69">
        <v>22</v>
      </c>
      <c r="K70" s="78">
        <v>50</v>
      </c>
      <c r="L70" s="81">
        <f t="shared" si="5"/>
        <v>40</v>
      </c>
      <c r="M70" s="87">
        <f t="shared" si="7"/>
        <v>10</v>
      </c>
      <c r="N70" s="92">
        <f t="shared" si="8"/>
        <v>1100</v>
      </c>
      <c r="O70" s="92">
        <f t="shared" si="9"/>
        <v>880</v>
      </c>
      <c r="P70" s="29" t="str">
        <f t="shared" si="6"/>
        <v>OK</v>
      </c>
      <c r="Q70" s="27">
        <v>0</v>
      </c>
      <c r="R70" s="27">
        <v>0</v>
      </c>
      <c r="S70" s="27">
        <v>40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</row>
    <row r="71" spans="1:34" ht="25.5" customHeight="1" x14ac:dyDescent="0.25">
      <c r="A71" s="115"/>
      <c r="B71" s="121"/>
      <c r="C71" s="34">
        <v>68</v>
      </c>
      <c r="D71" s="42" t="s">
        <v>188</v>
      </c>
      <c r="E71" s="33" t="s">
        <v>153</v>
      </c>
      <c r="F71" s="26" t="s">
        <v>291</v>
      </c>
      <c r="G71" s="26" t="s">
        <v>279</v>
      </c>
      <c r="H71" s="26">
        <v>20</v>
      </c>
      <c r="I71" s="26">
        <v>20</v>
      </c>
      <c r="J71" s="68">
        <v>35</v>
      </c>
      <c r="K71" s="78">
        <v>30</v>
      </c>
      <c r="L71" s="81">
        <f t="shared" si="5"/>
        <v>15</v>
      </c>
      <c r="M71" s="87">
        <f t="shared" si="7"/>
        <v>15</v>
      </c>
      <c r="N71" s="92">
        <f t="shared" si="8"/>
        <v>1050</v>
      </c>
      <c r="O71" s="92">
        <f t="shared" si="9"/>
        <v>525</v>
      </c>
      <c r="P71" s="29" t="str">
        <f t="shared" si="6"/>
        <v>OK</v>
      </c>
      <c r="Q71" s="27">
        <v>0</v>
      </c>
      <c r="R71" s="27">
        <v>0</v>
      </c>
      <c r="S71" s="27">
        <v>15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</row>
    <row r="72" spans="1:34" x14ac:dyDescent="0.25">
      <c r="A72" s="115"/>
      <c r="B72" s="121"/>
      <c r="C72" s="34">
        <v>69</v>
      </c>
      <c r="D72" s="42" t="s">
        <v>70</v>
      </c>
      <c r="E72" s="33" t="s">
        <v>153</v>
      </c>
      <c r="F72" s="26" t="s">
        <v>291</v>
      </c>
      <c r="G72" s="26" t="s">
        <v>279</v>
      </c>
      <c r="H72" s="26">
        <v>20</v>
      </c>
      <c r="I72" s="26">
        <v>20</v>
      </c>
      <c r="J72" s="69">
        <v>25</v>
      </c>
      <c r="K72" s="78">
        <v>8</v>
      </c>
      <c r="L72" s="81">
        <f t="shared" si="5"/>
        <v>5</v>
      </c>
      <c r="M72" s="87">
        <f t="shared" si="7"/>
        <v>3</v>
      </c>
      <c r="N72" s="92">
        <f t="shared" si="8"/>
        <v>200</v>
      </c>
      <c r="O72" s="92">
        <f t="shared" si="9"/>
        <v>125</v>
      </c>
      <c r="P72" s="29" t="str">
        <f t="shared" si="6"/>
        <v>OK</v>
      </c>
      <c r="Q72" s="27">
        <v>0</v>
      </c>
      <c r="R72" s="27">
        <v>0</v>
      </c>
      <c r="S72" s="27">
        <v>2</v>
      </c>
      <c r="T72" s="27">
        <v>0</v>
      </c>
      <c r="U72" s="27">
        <v>0</v>
      </c>
      <c r="V72" s="27">
        <v>0</v>
      </c>
      <c r="W72" s="27">
        <v>3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</row>
    <row r="73" spans="1:34" x14ac:dyDescent="0.25">
      <c r="A73" s="115"/>
      <c r="B73" s="121"/>
      <c r="C73" s="34">
        <v>70</v>
      </c>
      <c r="D73" s="42" t="s">
        <v>71</v>
      </c>
      <c r="E73" s="33" t="s">
        <v>153</v>
      </c>
      <c r="F73" s="26" t="s">
        <v>291</v>
      </c>
      <c r="G73" s="26" t="s">
        <v>279</v>
      </c>
      <c r="H73" s="26">
        <v>20</v>
      </c>
      <c r="I73" s="26">
        <v>20</v>
      </c>
      <c r="J73" s="69">
        <v>30</v>
      </c>
      <c r="K73" s="78">
        <v>8</v>
      </c>
      <c r="L73" s="81">
        <f t="shared" si="5"/>
        <v>5</v>
      </c>
      <c r="M73" s="87">
        <f t="shared" si="7"/>
        <v>3</v>
      </c>
      <c r="N73" s="92">
        <f t="shared" si="8"/>
        <v>240</v>
      </c>
      <c r="O73" s="92">
        <f t="shared" si="9"/>
        <v>150</v>
      </c>
      <c r="P73" s="29" t="str">
        <f t="shared" si="6"/>
        <v>OK</v>
      </c>
      <c r="Q73" s="27">
        <v>0</v>
      </c>
      <c r="R73" s="27">
        <v>0</v>
      </c>
      <c r="S73" s="27">
        <v>2</v>
      </c>
      <c r="T73" s="27">
        <v>0</v>
      </c>
      <c r="U73" s="27">
        <v>0</v>
      </c>
      <c r="V73" s="27">
        <v>0</v>
      </c>
      <c r="W73" s="27">
        <v>3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</row>
    <row r="74" spans="1:34" ht="15.75" thickBot="1" x14ac:dyDescent="0.3">
      <c r="A74" s="116"/>
      <c r="B74" s="122"/>
      <c r="C74" s="49">
        <v>71</v>
      </c>
      <c r="D74" s="46" t="s">
        <v>72</v>
      </c>
      <c r="E74" s="60" t="s">
        <v>153</v>
      </c>
      <c r="F74" s="61" t="s">
        <v>291</v>
      </c>
      <c r="G74" s="61" t="s">
        <v>279</v>
      </c>
      <c r="H74" s="61">
        <v>20</v>
      </c>
      <c r="I74" s="61">
        <v>20</v>
      </c>
      <c r="J74" s="72">
        <v>11.45</v>
      </c>
      <c r="K74" s="79">
        <v>20</v>
      </c>
      <c r="L74" s="82">
        <f t="shared" si="5"/>
        <v>10</v>
      </c>
      <c r="M74" s="88">
        <f t="shared" si="7"/>
        <v>10</v>
      </c>
      <c r="N74" s="93">
        <f t="shared" si="8"/>
        <v>229</v>
      </c>
      <c r="O74" s="93">
        <f t="shared" si="9"/>
        <v>114.5</v>
      </c>
      <c r="P74" s="62" t="str">
        <f t="shared" si="6"/>
        <v>OK</v>
      </c>
      <c r="Q74" s="63">
        <v>0</v>
      </c>
      <c r="R74" s="63">
        <v>0</v>
      </c>
      <c r="S74" s="63">
        <v>10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</row>
    <row r="75" spans="1:34" ht="25.5" x14ac:dyDescent="0.25">
      <c r="A75" s="114" t="s">
        <v>278</v>
      </c>
      <c r="B75" s="120">
        <v>4</v>
      </c>
      <c r="C75" s="39">
        <v>72</v>
      </c>
      <c r="D75" s="40" t="s">
        <v>78</v>
      </c>
      <c r="E75" s="55" t="s">
        <v>154</v>
      </c>
      <c r="F75" s="56" t="s">
        <v>294</v>
      </c>
      <c r="G75" s="56" t="s">
        <v>280</v>
      </c>
      <c r="H75" s="56">
        <v>20</v>
      </c>
      <c r="I75" s="56">
        <v>20</v>
      </c>
      <c r="J75" s="67">
        <v>22.2</v>
      </c>
      <c r="K75" s="80">
        <v>15</v>
      </c>
      <c r="L75" s="83">
        <f t="shared" si="5"/>
        <v>13</v>
      </c>
      <c r="M75" s="89">
        <f t="shared" si="7"/>
        <v>2</v>
      </c>
      <c r="N75" s="94">
        <f t="shared" si="8"/>
        <v>333</v>
      </c>
      <c r="O75" s="94">
        <f t="shared" si="9"/>
        <v>288.59999999999997</v>
      </c>
      <c r="P75" s="57" t="str">
        <f t="shared" si="6"/>
        <v>OK</v>
      </c>
      <c r="Q75" s="58">
        <v>0</v>
      </c>
      <c r="R75" s="58">
        <v>0</v>
      </c>
      <c r="S75" s="58">
        <v>0</v>
      </c>
      <c r="T75" s="58">
        <v>8</v>
      </c>
      <c r="U75" s="58">
        <v>0</v>
      </c>
      <c r="V75" s="58">
        <v>0</v>
      </c>
      <c r="W75" s="58">
        <v>0</v>
      </c>
      <c r="X75" s="58">
        <v>5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</row>
    <row r="76" spans="1:34" ht="25.5" x14ac:dyDescent="0.25">
      <c r="A76" s="115"/>
      <c r="B76" s="121"/>
      <c r="C76" s="35">
        <v>73</v>
      </c>
      <c r="D76" s="42" t="s">
        <v>77</v>
      </c>
      <c r="E76" s="33" t="s">
        <v>154</v>
      </c>
      <c r="F76" s="26" t="s">
        <v>294</v>
      </c>
      <c r="G76" s="26" t="s">
        <v>280</v>
      </c>
      <c r="H76" s="26">
        <v>20</v>
      </c>
      <c r="I76" s="26">
        <v>20</v>
      </c>
      <c r="J76" s="69">
        <v>22.2</v>
      </c>
      <c r="K76" s="78">
        <v>15</v>
      </c>
      <c r="L76" s="81">
        <f t="shared" si="5"/>
        <v>13</v>
      </c>
      <c r="M76" s="87">
        <f t="shared" si="7"/>
        <v>2</v>
      </c>
      <c r="N76" s="92">
        <f t="shared" si="8"/>
        <v>333</v>
      </c>
      <c r="O76" s="92">
        <f t="shared" si="9"/>
        <v>288.59999999999997</v>
      </c>
      <c r="P76" s="29" t="str">
        <f t="shared" si="6"/>
        <v>OK</v>
      </c>
      <c r="Q76" s="27">
        <v>0</v>
      </c>
      <c r="R76" s="27">
        <v>0</v>
      </c>
      <c r="S76" s="27">
        <v>0</v>
      </c>
      <c r="T76" s="27">
        <v>8</v>
      </c>
      <c r="U76" s="27">
        <v>0</v>
      </c>
      <c r="V76" s="27">
        <v>0</v>
      </c>
      <c r="W76" s="27">
        <v>0</v>
      </c>
      <c r="X76" s="27">
        <v>5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</row>
    <row r="77" spans="1:34" ht="25.5" x14ac:dyDescent="0.25">
      <c r="A77" s="115"/>
      <c r="B77" s="121"/>
      <c r="C77" s="34">
        <v>74</v>
      </c>
      <c r="D77" s="42" t="s">
        <v>76</v>
      </c>
      <c r="E77" s="33" t="s">
        <v>154</v>
      </c>
      <c r="F77" s="26" t="s">
        <v>294</v>
      </c>
      <c r="G77" s="26" t="s">
        <v>280</v>
      </c>
      <c r="H77" s="26">
        <v>20</v>
      </c>
      <c r="I77" s="26">
        <v>20</v>
      </c>
      <c r="J77" s="68">
        <v>22.2</v>
      </c>
      <c r="K77" s="78">
        <v>15</v>
      </c>
      <c r="L77" s="81">
        <f t="shared" si="5"/>
        <v>13</v>
      </c>
      <c r="M77" s="87">
        <f t="shared" si="7"/>
        <v>2</v>
      </c>
      <c r="N77" s="92">
        <f t="shared" si="8"/>
        <v>333</v>
      </c>
      <c r="O77" s="92">
        <f t="shared" si="9"/>
        <v>288.59999999999997</v>
      </c>
      <c r="P77" s="29" t="str">
        <f t="shared" si="6"/>
        <v>OK</v>
      </c>
      <c r="Q77" s="27">
        <v>0</v>
      </c>
      <c r="R77" s="27">
        <v>0</v>
      </c>
      <c r="S77" s="27">
        <v>0</v>
      </c>
      <c r="T77" s="27">
        <v>8</v>
      </c>
      <c r="U77" s="27">
        <v>0</v>
      </c>
      <c r="V77" s="27">
        <v>0</v>
      </c>
      <c r="W77" s="27">
        <v>0</v>
      </c>
      <c r="X77" s="27">
        <v>5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</row>
    <row r="78" spans="1:34" x14ac:dyDescent="0.25">
      <c r="A78" s="115"/>
      <c r="B78" s="121"/>
      <c r="C78" s="34">
        <v>75</v>
      </c>
      <c r="D78" s="38" t="s">
        <v>73</v>
      </c>
      <c r="E78" s="33" t="s">
        <v>154</v>
      </c>
      <c r="F78" s="26" t="s">
        <v>294</v>
      </c>
      <c r="G78" s="26" t="s">
        <v>280</v>
      </c>
      <c r="H78" s="26">
        <v>20</v>
      </c>
      <c r="I78" s="26">
        <v>20</v>
      </c>
      <c r="J78" s="69">
        <v>20.2</v>
      </c>
      <c r="K78" s="78">
        <v>53</v>
      </c>
      <c r="L78" s="81">
        <f t="shared" si="5"/>
        <v>23</v>
      </c>
      <c r="M78" s="87">
        <f t="shared" si="7"/>
        <v>30</v>
      </c>
      <c r="N78" s="92">
        <f t="shared" si="8"/>
        <v>1070.5999999999999</v>
      </c>
      <c r="O78" s="92">
        <f t="shared" si="9"/>
        <v>464.59999999999997</v>
      </c>
      <c r="P78" s="29" t="str">
        <f t="shared" si="6"/>
        <v>OK</v>
      </c>
      <c r="Q78" s="27">
        <v>0</v>
      </c>
      <c r="R78" s="27">
        <v>0</v>
      </c>
      <c r="S78" s="27">
        <v>0</v>
      </c>
      <c r="T78" s="27">
        <v>20</v>
      </c>
      <c r="U78" s="27">
        <v>0</v>
      </c>
      <c r="V78" s="27">
        <v>0</v>
      </c>
      <c r="W78" s="27">
        <v>0</v>
      </c>
      <c r="X78" s="27">
        <v>0</v>
      </c>
      <c r="Y78" s="27">
        <v>3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</row>
    <row r="79" spans="1:34" x14ac:dyDescent="0.25">
      <c r="A79" s="115"/>
      <c r="B79" s="121"/>
      <c r="C79" s="35">
        <v>76</v>
      </c>
      <c r="D79" s="38" t="s">
        <v>74</v>
      </c>
      <c r="E79" s="33" t="s">
        <v>154</v>
      </c>
      <c r="F79" s="26" t="s">
        <v>294</v>
      </c>
      <c r="G79" s="26" t="s">
        <v>280</v>
      </c>
      <c r="H79" s="26">
        <v>20</v>
      </c>
      <c r="I79" s="26">
        <v>20</v>
      </c>
      <c r="J79" s="69">
        <v>20.2</v>
      </c>
      <c r="K79" s="78">
        <v>76</v>
      </c>
      <c r="L79" s="81">
        <f t="shared" si="5"/>
        <v>8</v>
      </c>
      <c r="M79" s="87">
        <f t="shared" si="7"/>
        <v>68</v>
      </c>
      <c r="N79" s="92">
        <f t="shared" si="8"/>
        <v>1535.2</v>
      </c>
      <c r="O79" s="92">
        <f t="shared" si="9"/>
        <v>161.6</v>
      </c>
      <c r="P79" s="29" t="str">
        <f t="shared" si="6"/>
        <v>OK</v>
      </c>
      <c r="Q79" s="27">
        <v>0</v>
      </c>
      <c r="R79" s="27">
        <v>0</v>
      </c>
      <c r="S79" s="27">
        <v>0</v>
      </c>
      <c r="T79" s="27">
        <v>5</v>
      </c>
      <c r="U79" s="27">
        <v>0</v>
      </c>
      <c r="V79" s="27">
        <v>0</v>
      </c>
      <c r="W79" s="27">
        <v>0</v>
      </c>
      <c r="X79" s="27">
        <v>0</v>
      </c>
      <c r="Y79" s="27">
        <v>3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</row>
    <row r="80" spans="1:34" x14ac:dyDescent="0.25">
      <c r="A80" s="115"/>
      <c r="B80" s="121"/>
      <c r="C80" s="34">
        <v>77</v>
      </c>
      <c r="D80" s="38" t="s">
        <v>75</v>
      </c>
      <c r="E80" s="33" t="s">
        <v>154</v>
      </c>
      <c r="F80" s="26" t="s">
        <v>294</v>
      </c>
      <c r="G80" s="26" t="s">
        <v>280</v>
      </c>
      <c r="H80" s="26">
        <v>20</v>
      </c>
      <c r="I80" s="26">
        <v>20</v>
      </c>
      <c r="J80" s="68">
        <v>19.239999999999998</v>
      </c>
      <c r="K80" s="78">
        <v>31</v>
      </c>
      <c r="L80" s="81">
        <f t="shared" si="5"/>
        <v>13</v>
      </c>
      <c r="M80" s="87">
        <f t="shared" si="7"/>
        <v>18</v>
      </c>
      <c r="N80" s="92">
        <f t="shared" si="8"/>
        <v>596.43999999999994</v>
      </c>
      <c r="O80" s="92">
        <f t="shared" si="9"/>
        <v>250.11999999999998</v>
      </c>
      <c r="P80" s="29" t="str">
        <f t="shared" si="6"/>
        <v>OK</v>
      </c>
      <c r="Q80" s="27">
        <v>0</v>
      </c>
      <c r="R80" s="27">
        <v>0</v>
      </c>
      <c r="S80" s="27">
        <v>0</v>
      </c>
      <c r="T80" s="27">
        <v>10</v>
      </c>
      <c r="U80" s="27">
        <v>0</v>
      </c>
      <c r="V80" s="27">
        <v>0</v>
      </c>
      <c r="W80" s="27">
        <v>0</v>
      </c>
      <c r="X80" s="27">
        <v>0</v>
      </c>
      <c r="Y80" s="27">
        <v>3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</row>
    <row r="81" spans="1:34" ht="15.75" thickBot="1" x14ac:dyDescent="0.3">
      <c r="A81" s="116"/>
      <c r="B81" s="122"/>
      <c r="C81" s="49">
        <v>78</v>
      </c>
      <c r="D81" s="59" t="s">
        <v>189</v>
      </c>
      <c r="E81" s="60" t="s">
        <v>153</v>
      </c>
      <c r="F81" s="61" t="s">
        <v>295</v>
      </c>
      <c r="G81" s="61" t="s">
        <v>279</v>
      </c>
      <c r="H81" s="61">
        <v>20</v>
      </c>
      <c r="I81" s="61">
        <v>20</v>
      </c>
      <c r="J81" s="70">
        <v>5.47</v>
      </c>
      <c r="K81" s="79">
        <v>40</v>
      </c>
      <c r="L81" s="82">
        <f t="shared" si="5"/>
        <v>0</v>
      </c>
      <c r="M81" s="88">
        <f t="shared" si="7"/>
        <v>40</v>
      </c>
      <c r="N81" s="93">
        <f t="shared" si="8"/>
        <v>218.79999999999998</v>
      </c>
      <c r="O81" s="93">
        <f t="shared" si="9"/>
        <v>0</v>
      </c>
      <c r="P81" s="62" t="str">
        <f t="shared" si="6"/>
        <v>OK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</row>
    <row r="82" spans="1:34" x14ac:dyDescent="0.25">
      <c r="A82" s="114" t="s">
        <v>275</v>
      </c>
      <c r="B82" s="120">
        <v>5</v>
      </c>
      <c r="C82" s="36">
        <v>79</v>
      </c>
      <c r="D82" s="45" t="s">
        <v>103</v>
      </c>
      <c r="E82" s="55" t="s">
        <v>310</v>
      </c>
      <c r="F82" s="56" t="s">
        <v>291</v>
      </c>
      <c r="G82" s="56" t="s">
        <v>279</v>
      </c>
      <c r="H82" s="56">
        <v>20</v>
      </c>
      <c r="I82" s="56">
        <v>20</v>
      </c>
      <c r="J82" s="67">
        <v>12</v>
      </c>
      <c r="K82" s="80">
        <v>16</v>
      </c>
      <c r="L82" s="83">
        <f t="shared" si="5"/>
        <v>10</v>
      </c>
      <c r="M82" s="89">
        <f t="shared" si="7"/>
        <v>6</v>
      </c>
      <c r="N82" s="94">
        <f t="shared" si="8"/>
        <v>192</v>
      </c>
      <c r="O82" s="94">
        <f t="shared" si="9"/>
        <v>120</v>
      </c>
      <c r="P82" s="57" t="str">
        <f t="shared" si="6"/>
        <v>OK</v>
      </c>
      <c r="Q82" s="58">
        <v>0</v>
      </c>
      <c r="R82" s="58">
        <v>0</v>
      </c>
      <c r="S82" s="58">
        <v>4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6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</row>
    <row r="83" spans="1:34" x14ac:dyDescent="0.25">
      <c r="A83" s="115"/>
      <c r="B83" s="121"/>
      <c r="C83" s="34">
        <v>80</v>
      </c>
      <c r="D83" s="41" t="s">
        <v>102</v>
      </c>
      <c r="E83" s="33" t="s">
        <v>310</v>
      </c>
      <c r="F83" s="26" t="s">
        <v>291</v>
      </c>
      <c r="G83" s="26" t="s">
        <v>279</v>
      </c>
      <c r="H83" s="26">
        <v>20</v>
      </c>
      <c r="I83" s="26">
        <v>20</v>
      </c>
      <c r="J83" s="68">
        <v>7</v>
      </c>
      <c r="K83" s="78">
        <v>4</v>
      </c>
      <c r="L83" s="81">
        <f t="shared" si="5"/>
        <v>2</v>
      </c>
      <c r="M83" s="87">
        <f t="shared" si="7"/>
        <v>2</v>
      </c>
      <c r="N83" s="92">
        <f t="shared" si="8"/>
        <v>28</v>
      </c>
      <c r="O83" s="92">
        <f t="shared" si="9"/>
        <v>14</v>
      </c>
      <c r="P83" s="29" t="str">
        <f t="shared" si="6"/>
        <v>OK</v>
      </c>
      <c r="Q83" s="27">
        <v>0</v>
      </c>
      <c r="R83" s="27">
        <v>0</v>
      </c>
      <c r="S83" s="27">
        <v>2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</row>
    <row r="84" spans="1:34" ht="25.5" x14ac:dyDescent="0.25">
      <c r="A84" s="115"/>
      <c r="B84" s="121"/>
      <c r="C84" s="34">
        <v>81</v>
      </c>
      <c r="D84" s="43" t="s">
        <v>89</v>
      </c>
      <c r="E84" s="33" t="s">
        <v>154</v>
      </c>
      <c r="F84" s="26" t="s">
        <v>291</v>
      </c>
      <c r="G84" s="26" t="s">
        <v>279</v>
      </c>
      <c r="H84" s="26">
        <v>20</v>
      </c>
      <c r="I84" s="26">
        <v>20</v>
      </c>
      <c r="J84" s="69">
        <v>420</v>
      </c>
      <c r="K84" s="78">
        <v>4</v>
      </c>
      <c r="L84" s="81">
        <f t="shared" si="5"/>
        <v>0</v>
      </c>
      <c r="M84" s="87">
        <f t="shared" si="7"/>
        <v>4</v>
      </c>
      <c r="N84" s="92">
        <f t="shared" si="8"/>
        <v>1680</v>
      </c>
      <c r="O84" s="92">
        <f t="shared" si="9"/>
        <v>0</v>
      </c>
      <c r="P84" s="29" t="str">
        <f t="shared" si="6"/>
        <v>OK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</row>
    <row r="85" spans="1:34" ht="33" customHeight="1" x14ac:dyDescent="0.25">
      <c r="A85" s="115"/>
      <c r="B85" s="121"/>
      <c r="C85" s="35">
        <v>82</v>
      </c>
      <c r="D85" s="42" t="s">
        <v>91</v>
      </c>
      <c r="E85" s="33" t="s">
        <v>153</v>
      </c>
      <c r="F85" s="26" t="s">
        <v>291</v>
      </c>
      <c r="G85" s="26" t="s">
        <v>279</v>
      </c>
      <c r="H85" s="26">
        <v>20</v>
      </c>
      <c r="I85" s="26">
        <v>20</v>
      </c>
      <c r="J85" s="69">
        <v>50</v>
      </c>
      <c r="K85" s="78">
        <v>10</v>
      </c>
      <c r="L85" s="81">
        <f t="shared" si="5"/>
        <v>6</v>
      </c>
      <c r="M85" s="87">
        <f t="shared" si="7"/>
        <v>4</v>
      </c>
      <c r="N85" s="92">
        <f t="shared" si="8"/>
        <v>500</v>
      </c>
      <c r="O85" s="92">
        <f t="shared" si="9"/>
        <v>300</v>
      </c>
      <c r="P85" s="29" t="str">
        <f t="shared" si="6"/>
        <v>OK</v>
      </c>
      <c r="Q85" s="27">
        <v>0</v>
      </c>
      <c r="R85" s="27">
        <v>0</v>
      </c>
      <c r="S85" s="27">
        <v>6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</row>
    <row r="86" spans="1:34" x14ac:dyDescent="0.25">
      <c r="A86" s="115"/>
      <c r="B86" s="121"/>
      <c r="C86" s="34">
        <v>83</v>
      </c>
      <c r="D86" s="43" t="s">
        <v>92</v>
      </c>
      <c r="E86" s="33" t="s">
        <v>153</v>
      </c>
      <c r="F86" s="26" t="s">
        <v>291</v>
      </c>
      <c r="G86" s="26" t="s">
        <v>279</v>
      </c>
      <c r="H86" s="26">
        <v>20</v>
      </c>
      <c r="I86" s="26">
        <v>20</v>
      </c>
      <c r="J86" s="68">
        <v>55</v>
      </c>
      <c r="K86" s="78">
        <v>30</v>
      </c>
      <c r="L86" s="81">
        <f t="shared" si="5"/>
        <v>10</v>
      </c>
      <c r="M86" s="87">
        <f t="shared" si="7"/>
        <v>20</v>
      </c>
      <c r="N86" s="92">
        <f t="shared" si="8"/>
        <v>1650</v>
      </c>
      <c r="O86" s="92">
        <f t="shared" si="9"/>
        <v>550</v>
      </c>
      <c r="P86" s="29" t="str">
        <f t="shared" si="6"/>
        <v>OK</v>
      </c>
      <c r="Q86" s="27">
        <v>0</v>
      </c>
      <c r="R86" s="27">
        <v>0</v>
      </c>
      <c r="S86" s="27">
        <v>10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</row>
    <row r="87" spans="1:34" ht="32.25" customHeight="1" x14ac:dyDescent="0.25">
      <c r="A87" s="115"/>
      <c r="B87" s="121"/>
      <c r="C87" s="34">
        <v>84</v>
      </c>
      <c r="D87" s="43" t="s">
        <v>93</v>
      </c>
      <c r="E87" s="33" t="s">
        <v>153</v>
      </c>
      <c r="F87" s="26" t="s">
        <v>291</v>
      </c>
      <c r="G87" s="26" t="s">
        <v>279</v>
      </c>
      <c r="H87" s="26">
        <v>20</v>
      </c>
      <c r="I87" s="26">
        <v>20</v>
      </c>
      <c r="J87" s="69">
        <v>57</v>
      </c>
      <c r="K87" s="78">
        <v>10</v>
      </c>
      <c r="L87" s="81">
        <f t="shared" si="5"/>
        <v>9</v>
      </c>
      <c r="M87" s="87">
        <f t="shared" si="7"/>
        <v>1</v>
      </c>
      <c r="N87" s="92">
        <f t="shared" si="8"/>
        <v>570</v>
      </c>
      <c r="O87" s="92">
        <f t="shared" si="9"/>
        <v>513</v>
      </c>
      <c r="P87" s="29" t="str">
        <f t="shared" si="6"/>
        <v>OK</v>
      </c>
      <c r="Q87" s="27">
        <v>5</v>
      </c>
      <c r="R87" s="27">
        <v>0</v>
      </c>
      <c r="S87" s="27">
        <v>4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</row>
    <row r="88" spans="1:34" x14ac:dyDescent="0.25">
      <c r="A88" s="115"/>
      <c r="B88" s="121"/>
      <c r="C88" s="35">
        <v>85</v>
      </c>
      <c r="D88" s="44" t="s">
        <v>90</v>
      </c>
      <c r="E88" s="33" t="s">
        <v>153</v>
      </c>
      <c r="F88" s="26" t="s">
        <v>291</v>
      </c>
      <c r="G88" s="26" t="s">
        <v>279</v>
      </c>
      <c r="H88" s="26">
        <v>20</v>
      </c>
      <c r="I88" s="26">
        <v>20</v>
      </c>
      <c r="J88" s="69">
        <v>15</v>
      </c>
      <c r="K88" s="78">
        <v>80</v>
      </c>
      <c r="L88" s="81">
        <f t="shared" si="5"/>
        <v>50</v>
      </c>
      <c r="M88" s="87">
        <f t="shared" si="7"/>
        <v>30</v>
      </c>
      <c r="N88" s="92">
        <f t="shared" si="8"/>
        <v>1200</v>
      </c>
      <c r="O88" s="92">
        <f t="shared" si="9"/>
        <v>750</v>
      </c>
      <c r="P88" s="29" t="str">
        <f t="shared" si="6"/>
        <v>OK</v>
      </c>
      <c r="Q88" s="27">
        <v>10</v>
      </c>
      <c r="R88" s="27">
        <v>0</v>
      </c>
      <c r="S88" s="27">
        <v>40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</row>
    <row r="89" spans="1:34" ht="25.5" x14ac:dyDescent="0.25">
      <c r="A89" s="115"/>
      <c r="B89" s="121"/>
      <c r="C89" s="34">
        <v>86</v>
      </c>
      <c r="D89" s="41" t="s">
        <v>190</v>
      </c>
      <c r="E89" s="33" t="s">
        <v>153</v>
      </c>
      <c r="F89" s="26" t="s">
        <v>291</v>
      </c>
      <c r="G89" s="26" t="s">
        <v>283</v>
      </c>
      <c r="H89" s="26">
        <v>20</v>
      </c>
      <c r="I89" s="26">
        <v>20</v>
      </c>
      <c r="J89" s="68">
        <v>8</v>
      </c>
      <c r="K89" s="78">
        <v>108</v>
      </c>
      <c r="L89" s="81">
        <f t="shared" si="5"/>
        <v>50</v>
      </c>
      <c r="M89" s="87">
        <f t="shared" si="7"/>
        <v>58</v>
      </c>
      <c r="N89" s="92">
        <f t="shared" si="8"/>
        <v>864</v>
      </c>
      <c r="O89" s="92">
        <f t="shared" si="9"/>
        <v>400</v>
      </c>
      <c r="P89" s="29" t="str">
        <f t="shared" si="6"/>
        <v>OK</v>
      </c>
      <c r="Q89" s="27">
        <v>0</v>
      </c>
      <c r="R89" s="27">
        <v>0</v>
      </c>
      <c r="S89" s="27">
        <v>50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</row>
    <row r="90" spans="1:34" x14ac:dyDescent="0.25">
      <c r="A90" s="115"/>
      <c r="B90" s="121"/>
      <c r="C90" s="34">
        <v>87</v>
      </c>
      <c r="D90" s="38" t="s">
        <v>82</v>
      </c>
      <c r="E90" s="33" t="s">
        <v>153</v>
      </c>
      <c r="F90" s="26" t="s">
        <v>291</v>
      </c>
      <c r="G90" s="26" t="s">
        <v>280</v>
      </c>
      <c r="H90" s="26">
        <v>20</v>
      </c>
      <c r="I90" s="26">
        <v>20</v>
      </c>
      <c r="J90" s="69">
        <v>15</v>
      </c>
      <c r="K90" s="78">
        <v>13</v>
      </c>
      <c r="L90" s="81">
        <f t="shared" si="5"/>
        <v>7</v>
      </c>
      <c r="M90" s="87">
        <f t="shared" si="7"/>
        <v>6</v>
      </c>
      <c r="N90" s="92">
        <f t="shared" si="8"/>
        <v>195</v>
      </c>
      <c r="O90" s="92">
        <f t="shared" si="9"/>
        <v>105</v>
      </c>
      <c r="P90" s="29" t="str">
        <f t="shared" si="6"/>
        <v>OK</v>
      </c>
      <c r="Q90" s="27">
        <v>2</v>
      </c>
      <c r="R90" s="27">
        <v>0</v>
      </c>
      <c r="S90" s="27">
        <v>4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1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</row>
    <row r="91" spans="1:34" x14ac:dyDescent="0.25">
      <c r="A91" s="115"/>
      <c r="B91" s="121"/>
      <c r="C91" s="35">
        <v>88</v>
      </c>
      <c r="D91" s="42" t="s">
        <v>83</v>
      </c>
      <c r="E91" s="33" t="s">
        <v>153</v>
      </c>
      <c r="F91" s="26" t="s">
        <v>291</v>
      </c>
      <c r="G91" s="26" t="s">
        <v>284</v>
      </c>
      <c r="H91" s="26">
        <v>20</v>
      </c>
      <c r="I91" s="26">
        <v>20</v>
      </c>
      <c r="J91" s="69">
        <v>15</v>
      </c>
      <c r="K91" s="78">
        <v>2</v>
      </c>
      <c r="L91" s="81">
        <f t="shared" si="5"/>
        <v>0</v>
      </c>
      <c r="M91" s="87">
        <f t="shared" si="7"/>
        <v>2</v>
      </c>
      <c r="N91" s="92">
        <f t="shared" si="8"/>
        <v>30</v>
      </c>
      <c r="O91" s="92">
        <f t="shared" si="9"/>
        <v>0</v>
      </c>
      <c r="P91" s="29" t="str">
        <f t="shared" si="6"/>
        <v>OK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</row>
    <row r="92" spans="1:34" x14ac:dyDescent="0.25">
      <c r="A92" s="115"/>
      <c r="B92" s="121"/>
      <c r="C92" s="34">
        <v>89</v>
      </c>
      <c r="D92" s="42" t="s">
        <v>84</v>
      </c>
      <c r="E92" s="33" t="s">
        <v>153</v>
      </c>
      <c r="F92" s="26" t="s">
        <v>291</v>
      </c>
      <c r="G92" s="26" t="s">
        <v>284</v>
      </c>
      <c r="H92" s="26">
        <v>20</v>
      </c>
      <c r="I92" s="26">
        <v>20</v>
      </c>
      <c r="J92" s="68">
        <v>15</v>
      </c>
      <c r="K92" s="78">
        <v>2</v>
      </c>
      <c r="L92" s="81">
        <f t="shared" si="5"/>
        <v>0</v>
      </c>
      <c r="M92" s="87">
        <f t="shared" si="7"/>
        <v>2</v>
      </c>
      <c r="N92" s="92">
        <f t="shared" si="8"/>
        <v>30</v>
      </c>
      <c r="O92" s="92">
        <f t="shared" si="9"/>
        <v>0</v>
      </c>
      <c r="P92" s="29" t="str">
        <f t="shared" si="6"/>
        <v>OK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</row>
    <row r="93" spans="1:34" x14ac:dyDescent="0.25">
      <c r="A93" s="115"/>
      <c r="B93" s="121"/>
      <c r="C93" s="34">
        <v>90</v>
      </c>
      <c r="D93" s="42" t="s">
        <v>81</v>
      </c>
      <c r="E93" s="33" t="s">
        <v>153</v>
      </c>
      <c r="F93" s="26" t="s">
        <v>291</v>
      </c>
      <c r="G93" s="26" t="s">
        <v>279</v>
      </c>
      <c r="H93" s="26">
        <v>20</v>
      </c>
      <c r="I93" s="26">
        <v>20</v>
      </c>
      <c r="J93" s="69">
        <v>130</v>
      </c>
      <c r="K93" s="78">
        <v>8</v>
      </c>
      <c r="L93" s="81">
        <f t="shared" si="5"/>
        <v>2</v>
      </c>
      <c r="M93" s="87">
        <f t="shared" si="7"/>
        <v>6</v>
      </c>
      <c r="N93" s="92">
        <f t="shared" si="8"/>
        <v>1040</v>
      </c>
      <c r="O93" s="92">
        <f t="shared" si="9"/>
        <v>260</v>
      </c>
      <c r="P93" s="29" t="str">
        <f t="shared" si="6"/>
        <v>OK</v>
      </c>
      <c r="Q93" s="27">
        <v>0</v>
      </c>
      <c r="R93" s="27">
        <v>0</v>
      </c>
      <c r="S93" s="27">
        <v>2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</row>
    <row r="94" spans="1:34" ht="25.5" x14ac:dyDescent="0.25">
      <c r="A94" s="115"/>
      <c r="B94" s="121"/>
      <c r="C94" s="35">
        <v>91</v>
      </c>
      <c r="D94" s="41" t="s">
        <v>97</v>
      </c>
      <c r="E94" s="33" t="s">
        <v>153</v>
      </c>
      <c r="F94" s="26" t="s">
        <v>291</v>
      </c>
      <c r="G94" s="26" t="s">
        <v>279</v>
      </c>
      <c r="H94" s="26">
        <v>20</v>
      </c>
      <c r="I94" s="26">
        <v>20</v>
      </c>
      <c r="J94" s="69">
        <v>13</v>
      </c>
      <c r="K94" s="78">
        <v>105</v>
      </c>
      <c r="L94" s="81">
        <f t="shared" si="5"/>
        <v>80</v>
      </c>
      <c r="M94" s="87">
        <f t="shared" si="7"/>
        <v>25</v>
      </c>
      <c r="N94" s="92">
        <f t="shared" si="8"/>
        <v>1365</v>
      </c>
      <c r="O94" s="92">
        <f t="shared" si="9"/>
        <v>1040</v>
      </c>
      <c r="P94" s="29" t="str">
        <f t="shared" si="6"/>
        <v>OK</v>
      </c>
      <c r="Q94" s="27">
        <v>0</v>
      </c>
      <c r="R94" s="27">
        <v>0</v>
      </c>
      <c r="S94" s="27">
        <v>75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5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</row>
    <row r="95" spans="1:34" x14ac:dyDescent="0.25">
      <c r="A95" s="115"/>
      <c r="B95" s="121"/>
      <c r="C95" s="34">
        <v>92</v>
      </c>
      <c r="D95" s="43" t="s">
        <v>191</v>
      </c>
      <c r="E95" s="33" t="s">
        <v>153</v>
      </c>
      <c r="F95" s="26" t="s">
        <v>291</v>
      </c>
      <c r="G95" s="26" t="s">
        <v>279</v>
      </c>
      <c r="H95" s="26">
        <v>20</v>
      </c>
      <c r="I95" s="26">
        <v>20</v>
      </c>
      <c r="J95" s="68">
        <v>2</v>
      </c>
      <c r="K95" s="78">
        <v>100</v>
      </c>
      <c r="L95" s="81">
        <f t="shared" si="5"/>
        <v>60</v>
      </c>
      <c r="M95" s="87">
        <f t="shared" si="7"/>
        <v>40</v>
      </c>
      <c r="N95" s="92">
        <f t="shared" si="8"/>
        <v>200</v>
      </c>
      <c r="O95" s="92">
        <f t="shared" si="9"/>
        <v>120</v>
      </c>
      <c r="P95" s="29" t="str">
        <f t="shared" si="6"/>
        <v>OK</v>
      </c>
      <c r="Q95" s="27">
        <v>0</v>
      </c>
      <c r="R95" s="27">
        <v>0</v>
      </c>
      <c r="S95" s="27">
        <v>60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</row>
    <row r="96" spans="1:34" ht="25.5" x14ac:dyDescent="0.25">
      <c r="A96" s="115"/>
      <c r="B96" s="121"/>
      <c r="C96" s="34">
        <v>93</v>
      </c>
      <c r="D96" s="38" t="s">
        <v>192</v>
      </c>
      <c r="E96" s="33" t="s">
        <v>153</v>
      </c>
      <c r="F96" s="26" t="s">
        <v>291</v>
      </c>
      <c r="G96" s="26" t="s">
        <v>280</v>
      </c>
      <c r="H96" s="26">
        <v>20</v>
      </c>
      <c r="I96" s="26">
        <v>20</v>
      </c>
      <c r="J96" s="69">
        <v>40</v>
      </c>
      <c r="K96" s="78">
        <v>4</v>
      </c>
      <c r="L96" s="81">
        <f t="shared" si="5"/>
        <v>3</v>
      </c>
      <c r="M96" s="87">
        <f t="shared" si="7"/>
        <v>1</v>
      </c>
      <c r="N96" s="92">
        <f t="shared" si="8"/>
        <v>160</v>
      </c>
      <c r="O96" s="92">
        <f t="shared" si="9"/>
        <v>120</v>
      </c>
      <c r="P96" s="29" t="str">
        <f t="shared" si="6"/>
        <v>OK</v>
      </c>
      <c r="Q96" s="27">
        <v>1</v>
      </c>
      <c r="R96" s="27">
        <v>0</v>
      </c>
      <c r="S96" s="27">
        <v>2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</row>
    <row r="97" spans="1:34" x14ac:dyDescent="0.25">
      <c r="A97" s="115"/>
      <c r="B97" s="121"/>
      <c r="C97" s="35">
        <v>94</v>
      </c>
      <c r="D97" s="42" t="s">
        <v>85</v>
      </c>
      <c r="E97" s="33" t="s">
        <v>153</v>
      </c>
      <c r="F97" s="26" t="s">
        <v>291</v>
      </c>
      <c r="G97" s="26" t="s">
        <v>279</v>
      </c>
      <c r="H97" s="26">
        <v>20</v>
      </c>
      <c r="I97" s="26">
        <v>20</v>
      </c>
      <c r="J97" s="69">
        <v>15</v>
      </c>
      <c r="K97" s="78">
        <v>24</v>
      </c>
      <c r="L97" s="81">
        <f t="shared" si="5"/>
        <v>14</v>
      </c>
      <c r="M97" s="87">
        <f t="shared" si="7"/>
        <v>10</v>
      </c>
      <c r="N97" s="92">
        <f t="shared" si="8"/>
        <v>360</v>
      </c>
      <c r="O97" s="92">
        <f t="shared" si="9"/>
        <v>210</v>
      </c>
      <c r="P97" s="29" t="str">
        <f t="shared" si="6"/>
        <v>OK</v>
      </c>
      <c r="Q97" s="27">
        <v>0</v>
      </c>
      <c r="R97" s="27">
        <v>0</v>
      </c>
      <c r="S97" s="27">
        <v>4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10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</row>
    <row r="98" spans="1:34" x14ac:dyDescent="0.25">
      <c r="A98" s="115"/>
      <c r="B98" s="121"/>
      <c r="C98" s="34">
        <v>95</v>
      </c>
      <c r="D98" s="42" t="s">
        <v>86</v>
      </c>
      <c r="E98" s="33" t="s">
        <v>153</v>
      </c>
      <c r="F98" s="26" t="s">
        <v>291</v>
      </c>
      <c r="G98" s="26" t="s">
        <v>279</v>
      </c>
      <c r="H98" s="26">
        <v>20</v>
      </c>
      <c r="I98" s="26">
        <v>20</v>
      </c>
      <c r="J98" s="68">
        <v>15</v>
      </c>
      <c r="K98" s="78">
        <v>15</v>
      </c>
      <c r="L98" s="81">
        <f t="shared" si="5"/>
        <v>5</v>
      </c>
      <c r="M98" s="87">
        <f t="shared" si="7"/>
        <v>10</v>
      </c>
      <c r="N98" s="92">
        <f t="shared" si="8"/>
        <v>225</v>
      </c>
      <c r="O98" s="92">
        <f t="shared" si="9"/>
        <v>75</v>
      </c>
      <c r="P98" s="29" t="str">
        <f t="shared" si="6"/>
        <v>OK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5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</row>
    <row r="99" spans="1:34" x14ac:dyDescent="0.25">
      <c r="A99" s="115"/>
      <c r="B99" s="121"/>
      <c r="C99" s="34">
        <v>96</v>
      </c>
      <c r="D99" s="42" t="s">
        <v>87</v>
      </c>
      <c r="E99" s="33" t="s">
        <v>153</v>
      </c>
      <c r="F99" s="26" t="s">
        <v>291</v>
      </c>
      <c r="G99" s="26" t="s">
        <v>279</v>
      </c>
      <c r="H99" s="26">
        <v>20</v>
      </c>
      <c r="I99" s="26">
        <v>20</v>
      </c>
      <c r="J99" s="69">
        <v>9</v>
      </c>
      <c r="K99" s="78">
        <v>30</v>
      </c>
      <c r="L99" s="81">
        <f t="shared" si="5"/>
        <v>10</v>
      </c>
      <c r="M99" s="87">
        <f t="shared" si="7"/>
        <v>20</v>
      </c>
      <c r="N99" s="92">
        <f t="shared" si="8"/>
        <v>270</v>
      </c>
      <c r="O99" s="92">
        <f t="shared" si="9"/>
        <v>90</v>
      </c>
      <c r="P99" s="29" t="str">
        <f t="shared" si="6"/>
        <v>OK</v>
      </c>
      <c r="Q99" s="27">
        <v>10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</row>
    <row r="100" spans="1:34" x14ac:dyDescent="0.25">
      <c r="A100" s="115"/>
      <c r="B100" s="121"/>
      <c r="C100" s="35">
        <v>97</v>
      </c>
      <c r="D100" s="38" t="s">
        <v>193</v>
      </c>
      <c r="E100" s="33" t="s">
        <v>153</v>
      </c>
      <c r="F100" s="26" t="s">
        <v>291</v>
      </c>
      <c r="G100" s="26" t="s">
        <v>279</v>
      </c>
      <c r="H100" s="26">
        <v>20</v>
      </c>
      <c r="I100" s="26">
        <v>20</v>
      </c>
      <c r="J100" s="69">
        <v>10</v>
      </c>
      <c r="K100" s="78">
        <v>10</v>
      </c>
      <c r="L100" s="81">
        <f t="shared" si="5"/>
        <v>0</v>
      </c>
      <c r="M100" s="87">
        <f t="shared" si="7"/>
        <v>10</v>
      </c>
      <c r="N100" s="92">
        <f t="shared" si="8"/>
        <v>100</v>
      </c>
      <c r="O100" s="92">
        <f t="shared" si="9"/>
        <v>0</v>
      </c>
      <c r="P100" s="29" t="str">
        <f t="shared" si="6"/>
        <v>OK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</row>
    <row r="101" spans="1:34" x14ac:dyDescent="0.25">
      <c r="A101" s="115"/>
      <c r="B101" s="121"/>
      <c r="C101" s="34">
        <v>98</v>
      </c>
      <c r="D101" s="43" t="s">
        <v>194</v>
      </c>
      <c r="E101" s="33" t="s">
        <v>153</v>
      </c>
      <c r="F101" s="26" t="s">
        <v>291</v>
      </c>
      <c r="G101" s="26" t="s">
        <v>279</v>
      </c>
      <c r="H101" s="26">
        <v>20</v>
      </c>
      <c r="I101" s="26">
        <v>20</v>
      </c>
      <c r="J101" s="68">
        <v>12</v>
      </c>
      <c r="K101" s="78">
        <v>20</v>
      </c>
      <c r="L101" s="81">
        <f t="shared" si="5"/>
        <v>10</v>
      </c>
      <c r="M101" s="87">
        <f t="shared" si="7"/>
        <v>10</v>
      </c>
      <c r="N101" s="92">
        <f t="shared" si="8"/>
        <v>240</v>
      </c>
      <c r="O101" s="92">
        <f t="shared" si="9"/>
        <v>120</v>
      </c>
      <c r="P101" s="29" t="str">
        <f t="shared" si="6"/>
        <v>OK</v>
      </c>
      <c r="Q101" s="27">
        <v>0</v>
      </c>
      <c r="R101" s="27">
        <v>0</v>
      </c>
      <c r="S101" s="27">
        <v>10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</row>
    <row r="102" spans="1:34" x14ac:dyDescent="0.25">
      <c r="A102" s="115"/>
      <c r="B102" s="121"/>
      <c r="C102" s="34">
        <v>99</v>
      </c>
      <c r="D102" s="42" t="s">
        <v>88</v>
      </c>
      <c r="E102" s="33" t="s">
        <v>153</v>
      </c>
      <c r="F102" s="26" t="s">
        <v>291</v>
      </c>
      <c r="G102" s="26" t="s">
        <v>279</v>
      </c>
      <c r="H102" s="26">
        <v>20</v>
      </c>
      <c r="I102" s="26">
        <v>20</v>
      </c>
      <c r="J102" s="69">
        <v>110</v>
      </c>
      <c r="K102" s="78">
        <v>12</v>
      </c>
      <c r="L102" s="81">
        <f t="shared" si="5"/>
        <v>4</v>
      </c>
      <c r="M102" s="87">
        <f t="shared" si="7"/>
        <v>8</v>
      </c>
      <c r="N102" s="92">
        <f t="shared" si="8"/>
        <v>1320</v>
      </c>
      <c r="O102" s="92">
        <f t="shared" si="9"/>
        <v>440</v>
      </c>
      <c r="P102" s="29" t="str">
        <f t="shared" si="6"/>
        <v>OK</v>
      </c>
      <c r="Q102" s="27">
        <v>0</v>
      </c>
      <c r="R102" s="27">
        <v>0</v>
      </c>
      <c r="S102" s="27">
        <v>4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</row>
    <row r="103" spans="1:34" ht="15.75" thickBot="1" x14ac:dyDescent="0.3">
      <c r="A103" s="115"/>
      <c r="B103" s="122"/>
      <c r="C103" s="47">
        <v>100</v>
      </c>
      <c r="D103" s="66" t="s">
        <v>195</v>
      </c>
      <c r="E103" s="60" t="s">
        <v>153</v>
      </c>
      <c r="F103" s="61" t="s">
        <v>291</v>
      </c>
      <c r="G103" s="61" t="s">
        <v>279</v>
      </c>
      <c r="H103" s="61">
        <v>20</v>
      </c>
      <c r="I103" s="61">
        <v>20</v>
      </c>
      <c r="J103" s="70">
        <v>4</v>
      </c>
      <c r="K103" s="79">
        <v>20</v>
      </c>
      <c r="L103" s="82">
        <f t="shared" si="5"/>
        <v>4</v>
      </c>
      <c r="M103" s="88">
        <f t="shared" si="7"/>
        <v>16</v>
      </c>
      <c r="N103" s="93">
        <f t="shared" si="8"/>
        <v>80</v>
      </c>
      <c r="O103" s="93">
        <f t="shared" si="9"/>
        <v>16</v>
      </c>
      <c r="P103" s="62" t="str">
        <f t="shared" si="6"/>
        <v>OK</v>
      </c>
      <c r="Q103" s="63">
        <v>0</v>
      </c>
      <c r="R103" s="63">
        <v>0</v>
      </c>
      <c r="S103" s="63">
        <v>4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</row>
    <row r="104" spans="1:34" x14ac:dyDescent="0.25">
      <c r="A104" s="115"/>
      <c r="B104" s="120">
        <v>6</v>
      </c>
      <c r="C104" s="36">
        <v>101</v>
      </c>
      <c r="D104" s="40" t="s">
        <v>196</v>
      </c>
      <c r="E104" s="55" t="s">
        <v>153</v>
      </c>
      <c r="F104" s="56" t="s">
        <v>291</v>
      </c>
      <c r="G104" s="56" t="s">
        <v>279</v>
      </c>
      <c r="H104" s="56">
        <v>20</v>
      </c>
      <c r="I104" s="56">
        <v>20</v>
      </c>
      <c r="J104" s="71">
        <v>18</v>
      </c>
      <c r="K104" s="80">
        <v>12</v>
      </c>
      <c r="L104" s="83">
        <f t="shared" si="5"/>
        <v>8</v>
      </c>
      <c r="M104" s="89">
        <f t="shared" si="7"/>
        <v>4</v>
      </c>
      <c r="N104" s="94">
        <f t="shared" si="8"/>
        <v>216</v>
      </c>
      <c r="O104" s="94">
        <f t="shared" si="9"/>
        <v>144</v>
      </c>
      <c r="P104" s="57" t="str">
        <f t="shared" si="6"/>
        <v>OK</v>
      </c>
      <c r="Q104" s="58">
        <v>0</v>
      </c>
      <c r="R104" s="58">
        <v>0</v>
      </c>
      <c r="S104" s="58">
        <v>8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</row>
    <row r="105" spans="1:34" x14ac:dyDescent="0.25">
      <c r="A105" s="115"/>
      <c r="B105" s="121"/>
      <c r="C105" s="35">
        <v>102</v>
      </c>
      <c r="D105" s="42" t="s">
        <v>197</v>
      </c>
      <c r="E105" s="33" t="s">
        <v>153</v>
      </c>
      <c r="F105" s="26" t="s">
        <v>291</v>
      </c>
      <c r="G105" s="26" t="s">
        <v>279</v>
      </c>
      <c r="H105" s="26">
        <v>20</v>
      </c>
      <c r="I105" s="26">
        <v>20</v>
      </c>
      <c r="J105" s="69">
        <v>20</v>
      </c>
      <c r="K105" s="78">
        <v>30</v>
      </c>
      <c r="L105" s="81">
        <f t="shared" si="5"/>
        <v>15</v>
      </c>
      <c r="M105" s="87">
        <f t="shared" si="7"/>
        <v>15</v>
      </c>
      <c r="N105" s="92">
        <f t="shared" si="8"/>
        <v>600</v>
      </c>
      <c r="O105" s="92">
        <f t="shared" si="9"/>
        <v>300</v>
      </c>
      <c r="P105" s="29" t="str">
        <f t="shared" si="6"/>
        <v>OK</v>
      </c>
      <c r="Q105" s="27">
        <v>0</v>
      </c>
      <c r="R105" s="27">
        <v>0</v>
      </c>
      <c r="S105" s="27">
        <v>15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</row>
    <row r="106" spans="1:34" x14ac:dyDescent="0.25">
      <c r="A106" s="115"/>
      <c r="B106" s="121"/>
      <c r="C106" s="35">
        <v>103</v>
      </c>
      <c r="D106" s="42" t="s">
        <v>198</v>
      </c>
      <c r="E106" s="33" t="s">
        <v>153</v>
      </c>
      <c r="F106" s="26" t="s">
        <v>291</v>
      </c>
      <c r="G106" s="26" t="s">
        <v>279</v>
      </c>
      <c r="H106" s="26">
        <v>20</v>
      </c>
      <c r="I106" s="26">
        <v>20</v>
      </c>
      <c r="J106" s="69">
        <v>22</v>
      </c>
      <c r="K106" s="78">
        <v>10</v>
      </c>
      <c r="L106" s="81">
        <f t="shared" si="5"/>
        <v>4</v>
      </c>
      <c r="M106" s="87">
        <f t="shared" si="7"/>
        <v>6</v>
      </c>
      <c r="N106" s="92">
        <f t="shared" si="8"/>
        <v>220</v>
      </c>
      <c r="O106" s="92">
        <f t="shared" si="9"/>
        <v>88</v>
      </c>
      <c r="P106" s="29" t="str">
        <f t="shared" si="6"/>
        <v>OK</v>
      </c>
      <c r="Q106" s="27">
        <v>0</v>
      </c>
      <c r="R106" s="27">
        <v>0</v>
      </c>
      <c r="S106" s="27">
        <v>4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</row>
    <row r="107" spans="1:34" x14ac:dyDescent="0.25">
      <c r="A107" s="115"/>
      <c r="B107" s="121"/>
      <c r="C107" s="34">
        <v>104</v>
      </c>
      <c r="D107" s="42" t="s">
        <v>199</v>
      </c>
      <c r="E107" s="33" t="s">
        <v>153</v>
      </c>
      <c r="F107" s="26" t="s">
        <v>291</v>
      </c>
      <c r="G107" s="26" t="s">
        <v>280</v>
      </c>
      <c r="H107" s="26">
        <v>20</v>
      </c>
      <c r="I107" s="26">
        <v>20</v>
      </c>
      <c r="J107" s="68">
        <v>65</v>
      </c>
      <c r="K107" s="78">
        <v>8</v>
      </c>
      <c r="L107" s="81">
        <f t="shared" si="5"/>
        <v>3</v>
      </c>
      <c r="M107" s="87">
        <f t="shared" si="7"/>
        <v>5</v>
      </c>
      <c r="N107" s="92">
        <f t="shared" si="8"/>
        <v>520</v>
      </c>
      <c r="O107" s="92">
        <f t="shared" si="9"/>
        <v>195</v>
      </c>
      <c r="P107" s="29" t="str">
        <f t="shared" si="6"/>
        <v>OK</v>
      </c>
      <c r="Q107" s="27">
        <v>0</v>
      </c>
      <c r="R107" s="27">
        <v>0</v>
      </c>
      <c r="S107" s="27">
        <v>3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</row>
    <row r="108" spans="1:34" x14ac:dyDescent="0.25">
      <c r="A108" s="115"/>
      <c r="B108" s="121"/>
      <c r="C108" s="35">
        <v>105</v>
      </c>
      <c r="D108" s="42" t="s">
        <v>95</v>
      </c>
      <c r="E108" s="33" t="s">
        <v>153</v>
      </c>
      <c r="F108" s="26" t="s">
        <v>291</v>
      </c>
      <c r="G108" s="26" t="s">
        <v>279</v>
      </c>
      <c r="H108" s="26">
        <v>20</v>
      </c>
      <c r="I108" s="26">
        <v>20</v>
      </c>
      <c r="J108" s="69">
        <v>5</v>
      </c>
      <c r="K108" s="78">
        <v>20</v>
      </c>
      <c r="L108" s="81">
        <f t="shared" si="5"/>
        <v>9</v>
      </c>
      <c r="M108" s="87">
        <f t="shared" si="7"/>
        <v>11</v>
      </c>
      <c r="N108" s="92">
        <f t="shared" si="8"/>
        <v>100</v>
      </c>
      <c r="O108" s="92">
        <f t="shared" si="9"/>
        <v>45</v>
      </c>
      <c r="P108" s="29" t="str">
        <f t="shared" si="6"/>
        <v>OK</v>
      </c>
      <c r="Q108" s="27">
        <v>0</v>
      </c>
      <c r="R108" s="27">
        <v>0</v>
      </c>
      <c r="S108" s="27">
        <v>9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</row>
    <row r="109" spans="1:34" x14ac:dyDescent="0.25">
      <c r="A109" s="115"/>
      <c r="B109" s="121"/>
      <c r="C109" s="35">
        <v>106</v>
      </c>
      <c r="D109" s="42" t="s">
        <v>96</v>
      </c>
      <c r="E109" s="33" t="s">
        <v>153</v>
      </c>
      <c r="F109" s="26" t="s">
        <v>291</v>
      </c>
      <c r="G109" s="26" t="s">
        <v>279</v>
      </c>
      <c r="H109" s="26">
        <v>20</v>
      </c>
      <c r="I109" s="26">
        <v>20</v>
      </c>
      <c r="J109" s="69">
        <v>9</v>
      </c>
      <c r="K109" s="78">
        <v>22</v>
      </c>
      <c r="L109" s="81">
        <f t="shared" si="5"/>
        <v>11</v>
      </c>
      <c r="M109" s="87">
        <f t="shared" si="7"/>
        <v>11</v>
      </c>
      <c r="N109" s="92">
        <f t="shared" si="8"/>
        <v>198</v>
      </c>
      <c r="O109" s="92">
        <f t="shared" si="9"/>
        <v>99</v>
      </c>
      <c r="P109" s="29" t="str">
        <f t="shared" si="6"/>
        <v>OK</v>
      </c>
      <c r="Q109" s="27">
        <v>0</v>
      </c>
      <c r="R109" s="27">
        <v>0</v>
      </c>
      <c r="S109" s="27">
        <v>9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2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</row>
    <row r="110" spans="1:34" x14ac:dyDescent="0.25">
      <c r="A110" s="115"/>
      <c r="B110" s="121"/>
      <c r="C110" s="34">
        <v>107</v>
      </c>
      <c r="D110" s="42" t="s">
        <v>200</v>
      </c>
      <c r="E110" s="33" t="s">
        <v>153</v>
      </c>
      <c r="F110" s="26" t="s">
        <v>291</v>
      </c>
      <c r="G110" s="26" t="s">
        <v>279</v>
      </c>
      <c r="H110" s="26">
        <v>20</v>
      </c>
      <c r="I110" s="26">
        <v>20</v>
      </c>
      <c r="J110" s="68">
        <v>12</v>
      </c>
      <c r="K110" s="78">
        <v>10</v>
      </c>
      <c r="L110" s="81">
        <f t="shared" si="5"/>
        <v>4</v>
      </c>
      <c r="M110" s="87">
        <f t="shared" si="7"/>
        <v>6</v>
      </c>
      <c r="N110" s="92">
        <f t="shared" si="8"/>
        <v>120</v>
      </c>
      <c r="O110" s="92">
        <f t="shared" si="9"/>
        <v>48</v>
      </c>
      <c r="P110" s="29" t="str">
        <f t="shared" si="6"/>
        <v>OK</v>
      </c>
      <c r="Q110" s="27">
        <v>0</v>
      </c>
      <c r="R110" s="27">
        <v>0</v>
      </c>
      <c r="S110" s="27">
        <v>4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</row>
    <row r="111" spans="1:34" x14ac:dyDescent="0.25">
      <c r="A111" s="115"/>
      <c r="B111" s="121"/>
      <c r="C111" s="35">
        <v>108</v>
      </c>
      <c r="D111" s="43" t="s">
        <v>94</v>
      </c>
      <c r="E111" s="33" t="s">
        <v>153</v>
      </c>
      <c r="F111" s="26" t="s">
        <v>291</v>
      </c>
      <c r="G111" s="26" t="s">
        <v>279</v>
      </c>
      <c r="H111" s="26">
        <v>20</v>
      </c>
      <c r="I111" s="26">
        <v>20</v>
      </c>
      <c r="J111" s="69">
        <v>4</v>
      </c>
      <c r="K111" s="78">
        <v>20</v>
      </c>
      <c r="L111" s="81">
        <f t="shared" si="5"/>
        <v>9</v>
      </c>
      <c r="M111" s="87">
        <f t="shared" si="7"/>
        <v>11</v>
      </c>
      <c r="N111" s="92">
        <f t="shared" si="8"/>
        <v>80</v>
      </c>
      <c r="O111" s="92">
        <f t="shared" si="9"/>
        <v>36</v>
      </c>
      <c r="P111" s="29" t="str">
        <f t="shared" si="6"/>
        <v>OK</v>
      </c>
      <c r="Q111" s="27">
        <v>0</v>
      </c>
      <c r="R111" s="27">
        <v>0</v>
      </c>
      <c r="S111" s="27">
        <v>9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</row>
    <row r="112" spans="1:34" x14ac:dyDescent="0.25">
      <c r="A112" s="115"/>
      <c r="B112" s="121"/>
      <c r="C112" s="35">
        <v>109</v>
      </c>
      <c r="D112" s="42" t="s">
        <v>201</v>
      </c>
      <c r="E112" s="33" t="s">
        <v>153</v>
      </c>
      <c r="F112" s="26" t="s">
        <v>291</v>
      </c>
      <c r="G112" s="26" t="s">
        <v>279</v>
      </c>
      <c r="H112" s="26">
        <v>20</v>
      </c>
      <c r="I112" s="26">
        <v>20</v>
      </c>
      <c r="J112" s="69">
        <v>0.2</v>
      </c>
      <c r="K112" s="78">
        <v>500</v>
      </c>
      <c r="L112" s="81">
        <f t="shared" si="5"/>
        <v>0</v>
      </c>
      <c r="M112" s="87">
        <f t="shared" si="7"/>
        <v>500</v>
      </c>
      <c r="N112" s="92">
        <f t="shared" si="8"/>
        <v>100</v>
      </c>
      <c r="O112" s="92">
        <f t="shared" si="9"/>
        <v>0</v>
      </c>
      <c r="P112" s="29" t="str">
        <f t="shared" si="6"/>
        <v>OK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</row>
    <row r="113" spans="1:34" x14ac:dyDescent="0.25">
      <c r="A113" s="115"/>
      <c r="B113" s="121"/>
      <c r="C113" s="34">
        <v>110</v>
      </c>
      <c r="D113" s="38" t="s">
        <v>55</v>
      </c>
      <c r="E113" s="33" t="s">
        <v>153</v>
      </c>
      <c r="F113" s="26" t="s">
        <v>291</v>
      </c>
      <c r="G113" s="26" t="s">
        <v>279</v>
      </c>
      <c r="H113" s="26">
        <v>20</v>
      </c>
      <c r="I113" s="26">
        <v>20</v>
      </c>
      <c r="J113" s="68">
        <v>6</v>
      </c>
      <c r="K113" s="78">
        <v>45</v>
      </c>
      <c r="L113" s="81">
        <f t="shared" si="5"/>
        <v>45</v>
      </c>
      <c r="M113" s="87">
        <f t="shared" si="7"/>
        <v>0</v>
      </c>
      <c r="N113" s="92">
        <f t="shared" si="8"/>
        <v>270</v>
      </c>
      <c r="O113" s="92">
        <f t="shared" si="9"/>
        <v>270</v>
      </c>
      <c r="P113" s="29" t="str">
        <f t="shared" si="6"/>
        <v>OK</v>
      </c>
      <c r="Q113" s="27">
        <v>20</v>
      </c>
      <c r="R113" s="27">
        <v>0</v>
      </c>
      <c r="S113" s="27">
        <v>15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10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</row>
    <row r="114" spans="1:34" x14ac:dyDescent="0.25">
      <c r="A114" s="115"/>
      <c r="B114" s="121"/>
      <c r="C114" s="35">
        <v>111</v>
      </c>
      <c r="D114" s="38" t="s">
        <v>58</v>
      </c>
      <c r="E114" s="33" t="s">
        <v>153</v>
      </c>
      <c r="F114" s="26" t="s">
        <v>291</v>
      </c>
      <c r="G114" s="26" t="s">
        <v>279</v>
      </c>
      <c r="H114" s="26">
        <v>20</v>
      </c>
      <c r="I114" s="26">
        <v>20</v>
      </c>
      <c r="J114" s="69">
        <v>6</v>
      </c>
      <c r="K114" s="78">
        <v>40</v>
      </c>
      <c r="L114" s="81">
        <f t="shared" si="5"/>
        <v>40</v>
      </c>
      <c r="M114" s="87">
        <f t="shared" si="7"/>
        <v>0</v>
      </c>
      <c r="N114" s="92">
        <f t="shared" si="8"/>
        <v>240</v>
      </c>
      <c r="O114" s="92">
        <f t="shared" si="9"/>
        <v>240</v>
      </c>
      <c r="P114" s="29" t="str">
        <f t="shared" si="6"/>
        <v>OK</v>
      </c>
      <c r="Q114" s="27">
        <v>15</v>
      </c>
      <c r="R114" s="27">
        <v>0</v>
      </c>
      <c r="S114" s="27">
        <v>25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</row>
    <row r="115" spans="1:34" x14ac:dyDescent="0.25">
      <c r="A115" s="115"/>
      <c r="B115" s="121"/>
      <c r="C115" s="35">
        <v>112</v>
      </c>
      <c r="D115" s="41" t="s">
        <v>56</v>
      </c>
      <c r="E115" s="33" t="s">
        <v>153</v>
      </c>
      <c r="F115" s="26" t="s">
        <v>291</v>
      </c>
      <c r="G115" s="26" t="s">
        <v>279</v>
      </c>
      <c r="H115" s="26">
        <v>20</v>
      </c>
      <c r="I115" s="26">
        <v>20</v>
      </c>
      <c r="J115" s="69">
        <v>10</v>
      </c>
      <c r="K115" s="78">
        <v>55</v>
      </c>
      <c r="L115" s="81">
        <f t="shared" si="5"/>
        <v>35</v>
      </c>
      <c r="M115" s="87">
        <f t="shared" si="7"/>
        <v>20</v>
      </c>
      <c r="N115" s="92">
        <f t="shared" si="8"/>
        <v>550</v>
      </c>
      <c r="O115" s="92">
        <f t="shared" si="9"/>
        <v>350</v>
      </c>
      <c r="P115" s="29" t="str">
        <f t="shared" si="6"/>
        <v>OK</v>
      </c>
      <c r="Q115" s="27">
        <v>5</v>
      </c>
      <c r="R115" s="27">
        <v>0</v>
      </c>
      <c r="S115" s="27">
        <v>25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5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</row>
    <row r="116" spans="1:34" x14ac:dyDescent="0.25">
      <c r="A116" s="115"/>
      <c r="B116" s="121"/>
      <c r="C116" s="34">
        <v>113</v>
      </c>
      <c r="D116" s="42" t="s">
        <v>57</v>
      </c>
      <c r="E116" s="33" t="s">
        <v>153</v>
      </c>
      <c r="F116" s="26" t="s">
        <v>291</v>
      </c>
      <c r="G116" s="26" t="s">
        <v>279</v>
      </c>
      <c r="H116" s="26">
        <v>20</v>
      </c>
      <c r="I116" s="26">
        <v>20</v>
      </c>
      <c r="J116" s="68">
        <v>8</v>
      </c>
      <c r="K116" s="78">
        <v>15</v>
      </c>
      <c r="L116" s="81">
        <f t="shared" si="5"/>
        <v>10</v>
      </c>
      <c r="M116" s="87">
        <f t="shared" si="7"/>
        <v>5</v>
      </c>
      <c r="N116" s="92">
        <f t="shared" si="8"/>
        <v>120</v>
      </c>
      <c r="O116" s="92">
        <f t="shared" si="9"/>
        <v>80</v>
      </c>
      <c r="P116" s="29" t="str">
        <f t="shared" si="6"/>
        <v>OK</v>
      </c>
      <c r="Q116" s="27">
        <v>0</v>
      </c>
      <c r="R116" s="27">
        <v>0</v>
      </c>
      <c r="S116" s="27">
        <v>10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</row>
    <row r="117" spans="1:34" x14ac:dyDescent="0.25">
      <c r="A117" s="115"/>
      <c r="B117" s="121"/>
      <c r="C117" s="35">
        <v>114</v>
      </c>
      <c r="D117" s="38" t="s">
        <v>59</v>
      </c>
      <c r="E117" s="33" t="s">
        <v>153</v>
      </c>
      <c r="F117" s="26" t="s">
        <v>291</v>
      </c>
      <c r="G117" s="26" t="s">
        <v>279</v>
      </c>
      <c r="H117" s="26">
        <v>20</v>
      </c>
      <c r="I117" s="26">
        <v>20</v>
      </c>
      <c r="J117" s="69">
        <v>9</v>
      </c>
      <c r="K117" s="78">
        <v>60</v>
      </c>
      <c r="L117" s="81">
        <f t="shared" si="5"/>
        <v>35</v>
      </c>
      <c r="M117" s="87">
        <f t="shared" si="7"/>
        <v>25</v>
      </c>
      <c r="N117" s="92">
        <f t="shared" si="8"/>
        <v>540</v>
      </c>
      <c r="O117" s="92">
        <f t="shared" si="9"/>
        <v>315</v>
      </c>
      <c r="P117" s="29" t="str">
        <f t="shared" si="6"/>
        <v>OK</v>
      </c>
      <c r="Q117" s="27">
        <v>15</v>
      </c>
      <c r="R117" s="27">
        <v>0</v>
      </c>
      <c r="S117" s="27">
        <v>20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</row>
    <row r="118" spans="1:34" x14ac:dyDescent="0.25">
      <c r="A118" s="115"/>
      <c r="B118" s="121"/>
      <c r="C118" s="34">
        <v>115</v>
      </c>
      <c r="D118" s="38" t="s">
        <v>61</v>
      </c>
      <c r="E118" s="33" t="s">
        <v>153</v>
      </c>
      <c r="F118" s="26" t="s">
        <v>291</v>
      </c>
      <c r="G118" s="26" t="s">
        <v>279</v>
      </c>
      <c r="H118" s="26">
        <v>20</v>
      </c>
      <c r="I118" s="26">
        <v>20</v>
      </c>
      <c r="J118" s="69">
        <v>6</v>
      </c>
      <c r="K118" s="78">
        <v>86</v>
      </c>
      <c r="L118" s="81">
        <f t="shared" si="5"/>
        <v>60</v>
      </c>
      <c r="M118" s="87">
        <f t="shared" si="7"/>
        <v>26</v>
      </c>
      <c r="N118" s="92">
        <f t="shared" si="8"/>
        <v>516</v>
      </c>
      <c r="O118" s="92">
        <f t="shared" si="9"/>
        <v>360</v>
      </c>
      <c r="P118" s="29" t="str">
        <f t="shared" si="6"/>
        <v>OK</v>
      </c>
      <c r="Q118" s="27">
        <v>0</v>
      </c>
      <c r="R118" s="27">
        <v>0</v>
      </c>
      <c r="S118" s="27">
        <v>50</v>
      </c>
      <c r="T118" s="27">
        <v>0</v>
      </c>
      <c r="U118" s="27">
        <v>0</v>
      </c>
      <c r="V118" s="27">
        <v>0</v>
      </c>
      <c r="W118" s="27">
        <v>10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</row>
    <row r="119" spans="1:34" ht="15.75" thickBot="1" x14ac:dyDescent="0.3">
      <c r="A119" s="116"/>
      <c r="B119" s="122"/>
      <c r="C119" s="47">
        <v>116</v>
      </c>
      <c r="D119" s="46" t="s">
        <v>62</v>
      </c>
      <c r="E119" s="60" t="s">
        <v>153</v>
      </c>
      <c r="F119" s="61" t="s">
        <v>291</v>
      </c>
      <c r="G119" s="61" t="s">
        <v>279</v>
      </c>
      <c r="H119" s="61">
        <v>20</v>
      </c>
      <c r="I119" s="61">
        <v>20</v>
      </c>
      <c r="J119" s="72">
        <v>2.93</v>
      </c>
      <c r="K119" s="79">
        <v>10</v>
      </c>
      <c r="L119" s="82">
        <f t="shared" si="5"/>
        <v>10</v>
      </c>
      <c r="M119" s="88">
        <f t="shared" si="7"/>
        <v>0</v>
      </c>
      <c r="N119" s="93">
        <f t="shared" si="8"/>
        <v>29.3</v>
      </c>
      <c r="O119" s="93">
        <f t="shared" si="9"/>
        <v>29.3</v>
      </c>
      <c r="P119" s="62" t="str">
        <f t="shared" si="6"/>
        <v>OK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10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</row>
    <row r="120" spans="1:34" x14ac:dyDescent="0.25">
      <c r="A120" s="114" t="s">
        <v>276</v>
      </c>
      <c r="B120" s="129">
        <v>7</v>
      </c>
      <c r="C120" s="36">
        <v>117</v>
      </c>
      <c r="D120" s="40" t="s">
        <v>202</v>
      </c>
      <c r="E120" s="55" t="s">
        <v>153</v>
      </c>
      <c r="F120" s="56" t="s">
        <v>287</v>
      </c>
      <c r="G120" s="56" t="s">
        <v>279</v>
      </c>
      <c r="H120" s="56">
        <v>20</v>
      </c>
      <c r="I120" s="56">
        <v>20</v>
      </c>
      <c r="J120" s="67">
        <v>441.65</v>
      </c>
      <c r="K120" s="80">
        <v>8</v>
      </c>
      <c r="L120" s="83">
        <f t="shared" si="5"/>
        <v>1</v>
      </c>
      <c r="M120" s="89">
        <f t="shared" si="7"/>
        <v>7</v>
      </c>
      <c r="N120" s="94">
        <f t="shared" si="8"/>
        <v>3533.2</v>
      </c>
      <c r="O120" s="94">
        <f t="shared" si="9"/>
        <v>441.65</v>
      </c>
      <c r="P120" s="57" t="str">
        <f t="shared" si="6"/>
        <v>OK</v>
      </c>
      <c r="Q120" s="58">
        <v>0</v>
      </c>
      <c r="R120" s="58">
        <v>0</v>
      </c>
      <c r="S120" s="58">
        <v>0</v>
      </c>
      <c r="T120" s="58">
        <v>0</v>
      </c>
      <c r="U120" s="58">
        <v>1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  <c r="AD120" s="58">
        <v>0</v>
      </c>
      <c r="AE120" s="58">
        <v>0</v>
      </c>
      <c r="AF120" s="58">
        <v>0</v>
      </c>
      <c r="AG120" s="58">
        <v>0</v>
      </c>
      <c r="AH120" s="58">
        <v>0</v>
      </c>
    </row>
    <row r="121" spans="1:34" x14ac:dyDescent="0.25">
      <c r="A121" s="115"/>
      <c r="B121" s="130"/>
      <c r="C121" s="34">
        <v>118</v>
      </c>
      <c r="D121" s="42" t="s">
        <v>203</v>
      </c>
      <c r="E121" s="33" t="s">
        <v>153</v>
      </c>
      <c r="F121" s="26" t="s">
        <v>288</v>
      </c>
      <c r="G121" s="26" t="s">
        <v>279</v>
      </c>
      <c r="H121" s="26">
        <v>20</v>
      </c>
      <c r="I121" s="26">
        <v>20</v>
      </c>
      <c r="J121" s="69">
        <v>44.3</v>
      </c>
      <c r="K121" s="78">
        <v>4</v>
      </c>
      <c r="L121" s="81">
        <f t="shared" si="5"/>
        <v>4</v>
      </c>
      <c r="M121" s="87">
        <f t="shared" si="7"/>
        <v>0</v>
      </c>
      <c r="N121" s="92">
        <f t="shared" si="8"/>
        <v>177.2</v>
      </c>
      <c r="O121" s="92">
        <f t="shared" si="9"/>
        <v>177.2</v>
      </c>
      <c r="P121" s="29" t="str">
        <f t="shared" si="6"/>
        <v>OK</v>
      </c>
      <c r="Q121" s="27">
        <v>0</v>
      </c>
      <c r="R121" s="27">
        <v>0</v>
      </c>
      <c r="S121" s="27">
        <v>0</v>
      </c>
      <c r="T121" s="27">
        <v>0</v>
      </c>
      <c r="U121" s="27">
        <v>4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</row>
    <row r="122" spans="1:34" x14ac:dyDescent="0.25">
      <c r="A122" s="115"/>
      <c r="B122" s="130"/>
      <c r="C122" s="34">
        <v>119</v>
      </c>
      <c r="D122" s="42" t="s">
        <v>204</v>
      </c>
      <c r="E122" s="33" t="s">
        <v>153</v>
      </c>
      <c r="F122" s="26" t="s">
        <v>287</v>
      </c>
      <c r="G122" s="26" t="s">
        <v>279</v>
      </c>
      <c r="H122" s="26">
        <v>20</v>
      </c>
      <c r="I122" s="26">
        <v>20</v>
      </c>
      <c r="J122" s="68">
        <v>293.58</v>
      </c>
      <c r="K122" s="78">
        <v>3</v>
      </c>
      <c r="L122" s="81">
        <f t="shared" si="5"/>
        <v>1</v>
      </c>
      <c r="M122" s="87">
        <f t="shared" si="7"/>
        <v>2</v>
      </c>
      <c r="N122" s="92">
        <f t="shared" si="8"/>
        <v>880.74</v>
      </c>
      <c r="O122" s="92">
        <f t="shared" si="9"/>
        <v>293.58</v>
      </c>
      <c r="P122" s="29" t="str">
        <f t="shared" si="6"/>
        <v>OK</v>
      </c>
      <c r="Q122" s="27">
        <v>0</v>
      </c>
      <c r="R122" s="27">
        <v>0</v>
      </c>
      <c r="S122" s="27">
        <v>0</v>
      </c>
      <c r="T122" s="27">
        <v>0</v>
      </c>
      <c r="U122" s="27">
        <v>1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</row>
    <row r="123" spans="1:34" x14ac:dyDescent="0.25">
      <c r="A123" s="115"/>
      <c r="B123" s="130"/>
      <c r="C123" s="35">
        <v>120</v>
      </c>
      <c r="D123" s="42" t="s">
        <v>205</v>
      </c>
      <c r="E123" s="33" t="s">
        <v>153</v>
      </c>
      <c r="F123" s="26" t="s">
        <v>289</v>
      </c>
      <c r="G123" s="26" t="s">
        <v>279</v>
      </c>
      <c r="H123" s="26">
        <v>20</v>
      </c>
      <c r="I123" s="26">
        <v>20</v>
      </c>
      <c r="J123" s="69">
        <v>450</v>
      </c>
      <c r="K123" s="78">
        <v>10</v>
      </c>
      <c r="L123" s="81">
        <f t="shared" si="5"/>
        <v>2</v>
      </c>
      <c r="M123" s="87">
        <f t="shared" si="7"/>
        <v>8</v>
      </c>
      <c r="N123" s="92">
        <f t="shared" si="8"/>
        <v>4500</v>
      </c>
      <c r="O123" s="92">
        <f t="shared" si="9"/>
        <v>900</v>
      </c>
      <c r="P123" s="29" t="str">
        <f t="shared" si="6"/>
        <v>OK</v>
      </c>
      <c r="Q123" s="27">
        <v>0</v>
      </c>
      <c r="R123" s="27">
        <v>0</v>
      </c>
      <c r="S123" s="27">
        <v>0</v>
      </c>
      <c r="T123" s="27">
        <v>0</v>
      </c>
      <c r="U123" s="27">
        <v>2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</row>
    <row r="124" spans="1:34" x14ac:dyDescent="0.25">
      <c r="A124" s="115"/>
      <c r="B124" s="130"/>
      <c r="C124" s="37">
        <v>121</v>
      </c>
      <c r="D124" s="38" t="s">
        <v>206</v>
      </c>
      <c r="E124" s="33" t="s">
        <v>153</v>
      </c>
      <c r="F124" s="26" t="s">
        <v>287</v>
      </c>
      <c r="G124" s="26" t="s">
        <v>279</v>
      </c>
      <c r="H124" s="26">
        <v>20</v>
      </c>
      <c r="I124" s="26">
        <v>20</v>
      </c>
      <c r="J124" s="69">
        <v>36.950000000000003</v>
      </c>
      <c r="K124" s="78">
        <v>6</v>
      </c>
      <c r="L124" s="81">
        <f t="shared" si="5"/>
        <v>1</v>
      </c>
      <c r="M124" s="87">
        <f t="shared" si="7"/>
        <v>5</v>
      </c>
      <c r="N124" s="92">
        <f t="shared" si="8"/>
        <v>221.70000000000002</v>
      </c>
      <c r="O124" s="92">
        <f t="shared" si="9"/>
        <v>36.950000000000003</v>
      </c>
      <c r="P124" s="29" t="str">
        <f t="shared" si="6"/>
        <v>OK</v>
      </c>
      <c r="Q124" s="27">
        <v>0</v>
      </c>
      <c r="R124" s="27">
        <v>0</v>
      </c>
      <c r="S124" s="27">
        <v>0</v>
      </c>
      <c r="T124" s="27">
        <v>0</v>
      </c>
      <c r="U124" s="27">
        <v>1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</row>
    <row r="125" spans="1:34" x14ac:dyDescent="0.25">
      <c r="A125" s="115"/>
      <c r="B125" s="130"/>
      <c r="C125" s="34">
        <v>122</v>
      </c>
      <c r="D125" s="42" t="s">
        <v>207</v>
      </c>
      <c r="E125" s="33" t="s">
        <v>153</v>
      </c>
      <c r="F125" s="26" t="s">
        <v>287</v>
      </c>
      <c r="G125" s="26" t="s">
        <v>279</v>
      </c>
      <c r="H125" s="26">
        <v>20</v>
      </c>
      <c r="I125" s="26">
        <v>20</v>
      </c>
      <c r="J125" s="69">
        <v>168.88</v>
      </c>
      <c r="K125" s="78">
        <v>3</v>
      </c>
      <c r="L125" s="81">
        <f t="shared" si="5"/>
        <v>1</v>
      </c>
      <c r="M125" s="87">
        <f t="shared" si="7"/>
        <v>2</v>
      </c>
      <c r="N125" s="92">
        <f t="shared" si="8"/>
        <v>506.64</v>
      </c>
      <c r="O125" s="92">
        <f t="shared" si="9"/>
        <v>168.88</v>
      </c>
      <c r="P125" s="29" t="str">
        <f t="shared" si="6"/>
        <v>OK</v>
      </c>
      <c r="Q125" s="27">
        <v>0</v>
      </c>
      <c r="R125" s="27">
        <v>0</v>
      </c>
      <c r="S125" s="27">
        <v>0</v>
      </c>
      <c r="T125" s="27">
        <v>0</v>
      </c>
      <c r="U125" s="27">
        <v>1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</row>
    <row r="126" spans="1:34" x14ac:dyDescent="0.25">
      <c r="A126" s="115"/>
      <c r="B126" s="130"/>
      <c r="C126" s="34">
        <v>123</v>
      </c>
      <c r="D126" s="42" t="s">
        <v>208</v>
      </c>
      <c r="E126" s="33" t="s">
        <v>153</v>
      </c>
      <c r="F126" s="26" t="s">
        <v>290</v>
      </c>
      <c r="G126" s="26" t="s">
        <v>279</v>
      </c>
      <c r="H126" s="26">
        <v>20</v>
      </c>
      <c r="I126" s="26">
        <v>20</v>
      </c>
      <c r="J126" s="69">
        <v>215.2</v>
      </c>
      <c r="K126" s="78">
        <v>12</v>
      </c>
      <c r="L126" s="81">
        <f t="shared" si="5"/>
        <v>4</v>
      </c>
      <c r="M126" s="87">
        <f t="shared" si="7"/>
        <v>8</v>
      </c>
      <c r="N126" s="92">
        <f t="shared" si="8"/>
        <v>2582.3999999999996</v>
      </c>
      <c r="O126" s="92">
        <f t="shared" si="9"/>
        <v>860.8</v>
      </c>
      <c r="P126" s="29" t="str">
        <f t="shared" si="6"/>
        <v>OK</v>
      </c>
      <c r="Q126" s="27">
        <v>0</v>
      </c>
      <c r="R126" s="27">
        <v>0</v>
      </c>
      <c r="S126" s="27">
        <v>0</v>
      </c>
      <c r="T126" s="27">
        <v>0</v>
      </c>
      <c r="U126" s="27">
        <v>4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</row>
    <row r="127" spans="1:34" ht="15.75" thickBot="1" x14ac:dyDescent="0.3">
      <c r="A127" s="116"/>
      <c r="B127" s="131"/>
      <c r="C127" s="49">
        <v>124</v>
      </c>
      <c r="D127" s="46" t="s">
        <v>209</v>
      </c>
      <c r="E127" s="60" t="s">
        <v>153</v>
      </c>
      <c r="F127" s="61" t="s">
        <v>290</v>
      </c>
      <c r="G127" s="61" t="s">
        <v>279</v>
      </c>
      <c r="H127" s="61">
        <v>20</v>
      </c>
      <c r="I127" s="61">
        <v>20</v>
      </c>
      <c r="J127" s="70">
        <v>383.02</v>
      </c>
      <c r="K127" s="79">
        <v>6</v>
      </c>
      <c r="L127" s="82">
        <f t="shared" si="5"/>
        <v>3</v>
      </c>
      <c r="M127" s="88">
        <f t="shared" si="7"/>
        <v>3</v>
      </c>
      <c r="N127" s="93">
        <f t="shared" si="8"/>
        <v>2298.12</v>
      </c>
      <c r="O127" s="93">
        <f t="shared" si="9"/>
        <v>1149.06</v>
      </c>
      <c r="P127" s="62" t="str">
        <f t="shared" si="6"/>
        <v>OK</v>
      </c>
      <c r="Q127" s="63">
        <v>0</v>
      </c>
      <c r="R127" s="63">
        <v>0</v>
      </c>
      <c r="S127" s="63">
        <v>0</v>
      </c>
      <c r="T127" s="63">
        <v>0</v>
      </c>
      <c r="U127" s="63">
        <v>3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</row>
    <row r="128" spans="1:34" ht="38.25" x14ac:dyDescent="0.25">
      <c r="A128" s="114" t="s">
        <v>277</v>
      </c>
      <c r="B128" s="129">
        <v>8</v>
      </c>
      <c r="C128" s="39">
        <v>125</v>
      </c>
      <c r="D128" s="40" t="s">
        <v>210</v>
      </c>
      <c r="E128" s="55" t="s">
        <v>153</v>
      </c>
      <c r="F128" s="56" t="s">
        <v>292</v>
      </c>
      <c r="G128" s="56" t="s">
        <v>285</v>
      </c>
      <c r="H128" s="56">
        <v>20</v>
      </c>
      <c r="I128" s="56">
        <v>20</v>
      </c>
      <c r="J128" s="71">
        <v>455.74</v>
      </c>
      <c r="K128" s="80">
        <v>1</v>
      </c>
      <c r="L128" s="83">
        <f t="shared" si="5"/>
        <v>0</v>
      </c>
      <c r="M128" s="89">
        <f t="shared" si="7"/>
        <v>1</v>
      </c>
      <c r="N128" s="94">
        <f t="shared" si="8"/>
        <v>455.74</v>
      </c>
      <c r="O128" s="94">
        <f t="shared" si="9"/>
        <v>0</v>
      </c>
      <c r="P128" s="57" t="str">
        <f t="shared" si="6"/>
        <v>OK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</row>
    <row r="129" spans="1:34" ht="38.25" x14ac:dyDescent="0.25">
      <c r="A129" s="115"/>
      <c r="B129" s="130"/>
      <c r="C129" s="35">
        <v>126</v>
      </c>
      <c r="D129" s="42" t="s">
        <v>211</v>
      </c>
      <c r="E129" s="33" t="s">
        <v>153</v>
      </c>
      <c r="F129" s="26" t="s">
        <v>293</v>
      </c>
      <c r="G129" s="26" t="s">
        <v>285</v>
      </c>
      <c r="H129" s="26">
        <v>20</v>
      </c>
      <c r="I129" s="26">
        <v>20</v>
      </c>
      <c r="J129" s="69">
        <v>455.74</v>
      </c>
      <c r="K129" s="78">
        <v>2</v>
      </c>
      <c r="L129" s="81">
        <f t="shared" si="5"/>
        <v>0</v>
      </c>
      <c r="M129" s="87">
        <f t="shared" si="7"/>
        <v>2</v>
      </c>
      <c r="N129" s="92">
        <f t="shared" si="8"/>
        <v>911.48</v>
      </c>
      <c r="O129" s="92">
        <f t="shared" si="9"/>
        <v>0</v>
      </c>
      <c r="P129" s="29" t="str">
        <f t="shared" si="6"/>
        <v>OK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</row>
    <row r="130" spans="1:34" ht="63.75" x14ac:dyDescent="0.25">
      <c r="A130" s="115"/>
      <c r="B130" s="130"/>
      <c r="C130" s="34">
        <v>127</v>
      </c>
      <c r="D130" s="42" t="s">
        <v>212</v>
      </c>
      <c r="E130" s="33" t="s">
        <v>153</v>
      </c>
      <c r="F130" s="26" t="s">
        <v>292</v>
      </c>
      <c r="G130" s="26" t="s">
        <v>279</v>
      </c>
      <c r="H130" s="26">
        <v>20</v>
      </c>
      <c r="I130" s="26">
        <v>20</v>
      </c>
      <c r="J130" s="69">
        <v>3242.15</v>
      </c>
      <c r="K130" s="78">
        <v>1</v>
      </c>
      <c r="L130" s="81">
        <f t="shared" si="5"/>
        <v>0</v>
      </c>
      <c r="M130" s="87">
        <f t="shared" si="7"/>
        <v>1</v>
      </c>
      <c r="N130" s="92">
        <f t="shared" si="8"/>
        <v>3242.15</v>
      </c>
      <c r="O130" s="92">
        <f t="shared" si="9"/>
        <v>0</v>
      </c>
      <c r="P130" s="29" t="str">
        <f t="shared" si="6"/>
        <v>OK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</row>
    <row r="131" spans="1:34" ht="51" x14ac:dyDescent="0.25">
      <c r="A131" s="115"/>
      <c r="B131" s="130"/>
      <c r="C131" s="34">
        <v>128</v>
      </c>
      <c r="D131" s="42" t="s">
        <v>213</v>
      </c>
      <c r="E131" s="33" t="s">
        <v>153</v>
      </c>
      <c r="F131" s="26" t="s">
        <v>292</v>
      </c>
      <c r="G131" s="26" t="s">
        <v>279</v>
      </c>
      <c r="H131" s="26">
        <v>20</v>
      </c>
      <c r="I131" s="26">
        <v>20</v>
      </c>
      <c r="J131" s="68">
        <v>4080.09</v>
      </c>
      <c r="K131" s="78">
        <v>1</v>
      </c>
      <c r="L131" s="81">
        <f t="shared" si="5"/>
        <v>1</v>
      </c>
      <c r="M131" s="87">
        <f t="shared" si="7"/>
        <v>0</v>
      </c>
      <c r="N131" s="92">
        <f t="shared" si="8"/>
        <v>4080.09</v>
      </c>
      <c r="O131" s="92">
        <f t="shared" si="9"/>
        <v>4080.09</v>
      </c>
      <c r="P131" s="29" t="str">
        <f t="shared" si="6"/>
        <v>OK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1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</row>
    <row r="132" spans="1:34" ht="63.75" x14ac:dyDescent="0.25">
      <c r="A132" s="115"/>
      <c r="B132" s="130"/>
      <c r="C132" s="34">
        <v>129</v>
      </c>
      <c r="D132" s="41" t="s">
        <v>214</v>
      </c>
      <c r="E132" s="33" t="s">
        <v>153</v>
      </c>
      <c r="F132" s="26" t="s">
        <v>292</v>
      </c>
      <c r="G132" s="26" t="s">
        <v>279</v>
      </c>
      <c r="H132" s="26">
        <v>20</v>
      </c>
      <c r="I132" s="26">
        <v>20</v>
      </c>
      <c r="J132" s="69">
        <v>4047.74</v>
      </c>
      <c r="K132" s="78">
        <v>1</v>
      </c>
      <c r="L132" s="81">
        <f t="shared" ref="L132:L195" si="10">SUM(Q132:AH132)</f>
        <v>1</v>
      </c>
      <c r="M132" s="87">
        <f t="shared" si="7"/>
        <v>0</v>
      </c>
      <c r="N132" s="92">
        <f t="shared" si="8"/>
        <v>4047.74</v>
      </c>
      <c r="O132" s="92">
        <f t="shared" si="9"/>
        <v>4047.74</v>
      </c>
      <c r="P132" s="29" t="str">
        <f t="shared" ref="P132:P195" si="11">IF(M132&lt;0,"ATENÇÃO","OK")</f>
        <v>OK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1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</row>
    <row r="133" spans="1:34" x14ac:dyDescent="0.25">
      <c r="A133" s="115"/>
      <c r="B133" s="130"/>
      <c r="C133" s="37">
        <v>130</v>
      </c>
      <c r="D133" s="38" t="s">
        <v>215</v>
      </c>
      <c r="E133" s="33" t="s">
        <v>153</v>
      </c>
      <c r="F133" s="26" t="s">
        <v>292</v>
      </c>
      <c r="G133" s="26" t="s">
        <v>279</v>
      </c>
      <c r="H133" s="26">
        <v>20</v>
      </c>
      <c r="I133" s="26">
        <v>20</v>
      </c>
      <c r="J133" s="69">
        <v>1832.85</v>
      </c>
      <c r="K133" s="78">
        <v>2</v>
      </c>
      <c r="L133" s="81">
        <f t="shared" si="10"/>
        <v>1</v>
      </c>
      <c r="M133" s="87">
        <f t="shared" ref="M133:M196" si="12">K133-L133</f>
        <v>1</v>
      </c>
      <c r="N133" s="92">
        <f t="shared" ref="N133:N196" si="13">J133*K133</f>
        <v>3665.7</v>
      </c>
      <c r="O133" s="92">
        <f t="shared" ref="O133:O196" si="14">J133*L133</f>
        <v>1832.85</v>
      </c>
      <c r="P133" s="29" t="str">
        <f t="shared" si="11"/>
        <v>OK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1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</row>
    <row r="134" spans="1:34" x14ac:dyDescent="0.25">
      <c r="A134" s="115"/>
      <c r="B134" s="130"/>
      <c r="C134" s="34">
        <v>131</v>
      </c>
      <c r="D134" s="42" t="s">
        <v>216</v>
      </c>
      <c r="E134" s="33" t="s">
        <v>153</v>
      </c>
      <c r="F134" s="26" t="s">
        <v>293</v>
      </c>
      <c r="G134" s="26" t="s">
        <v>279</v>
      </c>
      <c r="H134" s="26">
        <v>20</v>
      </c>
      <c r="I134" s="26">
        <v>20</v>
      </c>
      <c r="J134" s="68">
        <v>214.69</v>
      </c>
      <c r="K134" s="78">
        <v>2</v>
      </c>
      <c r="L134" s="81">
        <f t="shared" si="10"/>
        <v>0</v>
      </c>
      <c r="M134" s="87">
        <f t="shared" si="12"/>
        <v>2</v>
      </c>
      <c r="N134" s="92">
        <f t="shared" si="13"/>
        <v>429.38</v>
      </c>
      <c r="O134" s="92">
        <f t="shared" si="14"/>
        <v>0</v>
      </c>
      <c r="P134" s="29" t="str">
        <f t="shared" si="11"/>
        <v>OK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</row>
    <row r="135" spans="1:34" ht="76.5" x14ac:dyDescent="0.25">
      <c r="A135" s="115"/>
      <c r="B135" s="130"/>
      <c r="C135" s="35">
        <v>132</v>
      </c>
      <c r="D135" s="43" t="s">
        <v>217</v>
      </c>
      <c r="E135" s="33" t="s">
        <v>153</v>
      </c>
      <c r="F135" s="26" t="s">
        <v>293</v>
      </c>
      <c r="G135" s="26" t="s">
        <v>285</v>
      </c>
      <c r="H135" s="26">
        <v>20</v>
      </c>
      <c r="I135" s="26">
        <v>20</v>
      </c>
      <c r="J135" s="69">
        <v>417.58</v>
      </c>
      <c r="K135" s="78">
        <v>3</v>
      </c>
      <c r="L135" s="81">
        <f t="shared" si="10"/>
        <v>1</v>
      </c>
      <c r="M135" s="87">
        <f t="shared" si="12"/>
        <v>2</v>
      </c>
      <c r="N135" s="92">
        <f t="shared" si="13"/>
        <v>1252.74</v>
      </c>
      <c r="O135" s="92">
        <f t="shared" si="14"/>
        <v>417.58</v>
      </c>
      <c r="P135" s="29" t="str">
        <f t="shared" si="11"/>
        <v>OK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1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</row>
    <row r="136" spans="1:34" ht="25.5" x14ac:dyDescent="0.25">
      <c r="A136" s="115"/>
      <c r="B136" s="130"/>
      <c r="C136" s="35">
        <v>133</v>
      </c>
      <c r="D136" s="43" t="s">
        <v>218</v>
      </c>
      <c r="E136" s="33" t="s">
        <v>153</v>
      </c>
      <c r="F136" s="26" t="s">
        <v>292</v>
      </c>
      <c r="G136" s="26" t="s">
        <v>285</v>
      </c>
      <c r="H136" s="26">
        <v>20</v>
      </c>
      <c r="I136" s="26">
        <v>20</v>
      </c>
      <c r="J136" s="69">
        <v>117.82</v>
      </c>
      <c r="K136" s="78">
        <v>3</v>
      </c>
      <c r="L136" s="81">
        <f t="shared" si="10"/>
        <v>0</v>
      </c>
      <c r="M136" s="87">
        <f t="shared" si="12"/>
        <v>3</v>
      </c>
      <c r="N136" s="92">
        <f t="shared" si="13"/>
        <v>353.46</v>
      </c>
      <c r="O136" s="92">
        <f t="shared" si="14"/>
        <v>0</v>
      </c>
      <c r="P136" s="29" t="str">
        <f t="shared" si="11"/>
        <v>OK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</row>
    <row r="137" spans="1:34" x14ac:dyDescent="0.25">
      <c r="A137" s="115"/>
      <c r="B137" s="130"/>
      <c r="C137" s="34">
        <v>134</v>
      </c>
      <c r="D137" s="42" t="s">
        <v>219</v>
      </c>
      <c r="E137" s="33" t="s">
        <v>153</v>
      </c>
      <c r="F137" s="26" t="s">
        <v>293</v>
      </c>
      <c r="G137" s="26" t="s">
        <v>285</v>
      </c>
      <c r="H137" s="26">
        <v>20</v>
      </c>
      <c r="I137" s="26">
        <v>20</v>
      </c>
      <c r="J137" s="68">
        <v>415.8</v>
      </c>
      <c r="K137" s="78">
        <v>2</v>
      </c>
      <c r="L137" s="81">
        <f t="shared" si="10"/>
        <v>0</v>
      </c>
      <c r="M137" s="87">
        <f t="shared" si="12"/>
        <v>2</v>
      </c>
      <c r="N137" s="92">
        <f t="shared" si="13"/>
        <v>831.6</v>
      </c>
      <c r="O137" s="92">
        <f t="shared" si="14"/>
        <v>0</v>
      </c>
      <c r="P137" s="29" t="str">
        <f t="shared" si="11"/>
        <v>OK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</row>
    <row r="138" spans="1:34" ht="26.25" thickBot="1" x14ac:dyDescent="0.3">
      <c r="A138" s="116"/>
      <c r="B138" s="131"/>
      <c r="C138" s="47">
        <v>135</v>
      </c>
      <c r="D138" s="46" t="s">
        <v>220</v>
      </c>
      <c r="E138" s="60" t="s">
        <v>153</v>
      </c>
      <c r="F138" s="61" t="s">
        <v>293</v>
      </c>
      <c r="G138" s="61" t="s">
        <v>285</v>
      </c>
      <c r="H138" s="61">
        <v>20</v>
      </c>
      <c r="I138" s="61">
        <v>20</v>
      </c>
      <c r="J138" s="70">
        <v>878.1</v>
      </c>
      <c r="K138" s="79">
        <v>2</v>
      </c>
      <c r="L138" s="82">
        <f t="shared" si="10"/>
        <v>0</v>
      </c>
      <c r="M138" s="88">
        <f t="shared" si="12"/>
        <v>2</v>
      </c>
      <c r="N138" s="93">
        <f t="shared" si="13"/>
        <v>1756.2</v>
      </c>
      <c r="O138" s="93">
        <f t="shared" si="14"/>
        <v>0</v>
      </c>
      <c r="P138" s="62" t="str">
        <f t="shared" si="11"/>
        <v>OK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</row>
    <row r="139" spans="1:34" x14ac:dyDescent="0.25">
      <c r="A139" s="114" t="s">
        <v>278</v>
      </c>
      <c r="B139" s="129">
        <v>10</v>
      </c>
      <c r="C139" s="36">
        <v>140</v>
      </c>
      <c r="D139" s="40" t="s">
        <v>105</v>
      </c>
      <c r="E139" s="55" t="s">
        <v>155</v>
      </c>
      <c r="F139" s="75" t="s">
        <v>296</v>
      </c>
      <c r="G139" s="56" t="s">
        <v>286</v>
      </c>
      <c r="H139" s="56">
        <v>20</v>
      </c>
      <c r="I139" s="56">
        <v>20</v>
      </c>
      <c r="J139" s="71">
        <v>28</v>
      </c>
      <c r="K139" s="80">
        <v>4</v>
      </c>
      <c r="L139" s="83">
        <f t="shared" si="10"/>
        <v>0</v>
      </c>
      <c r="M139" s="89">
        <f t="shared" si="12"/>
        <v>4</v>
      </c>
      <c r="N139" s="94">
        <f t="shared" si="13"/>
        <v>112</v>
      </c>
      <c r="O139" s="94">
        <f t="shared" si="14"/>
        <v>0</v>
      </c>
      <c r="P139" s="57" t="str">
        <f t="shared" si="11"/>
        <v>OK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</row>
    <row r="140" spans="1:34" x14ac:dyDescent="0.25">
      <c r="A140" s="115"/>
      <c r="B140" s="130"/>
      <c r="C140" s="35">
        <v>141</v>
      </c>
      <c r="D140" s="42" t="s">
        <v>106</v>
      </c>
      <c r="E140" s="33" t="s">
        <v>155</v>
      </c>
      <c r="F140" s="26" t="s">
        <v>296</v>
      </c>
      <c r="G140" s="26" t="s">
        <v>286</v>
      </c>
      <c r="H140" s="26">
        <v>20</v>
      </c>
      <c r="I140" s="26">
        <v>20</v>
      </c>
      <c r="J140" s="69">
        <v>60</v>
      </c>
      <c r="K140" s="78">
        <v>2</v>
      </c>
      <c r="L140" s="81">
        <f t="shared" si="10"/>
        <v>1</v>
      </c>
      <c r="M140" s="87">
        <f t="shared" si="12"/>
        <v>1</v>
      </c>
      <c r="N140" s="92">
        <f t="shared" si="13"/>
        <v>120</v>
      </c>
      <c r="O140" s="92">
        <f t="shared" si="14"/>
        <v>60</v>
      </c>
      <c r="P140" s="29" t="str">
        <f t="shared" si="11"/>
        <v>OK</v>
      </c>
      <c r="Q140" s="27">
        <v>0</v>
      </c>
      <c r="R140" s="27">
        <v>0</v>
      </c>
      <c r="S140" s="27">
        <v>0</v>
      </c>
      <c r="T140" s="27">
        <v>1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</row>
    <row r="141" spans="1:34" x14ac:dyDescent="0.25">
      <c r="A141" s="115"/>
      <c r="B141" s="130"/>
      <c r="C141" s="35">
        <v>142</v>
      </c>
      <c r="D141" s="42" t="s">
        <v>221</v>
      </c>
      <c r="E141" s="33" t="s">
        <v>155</v>
      </c>
      <c r="F141" s="26" t="s">
        <v>296</v>
      </c>
      <c r="G141" s="26" t="s">
        <v>286</v>
      </c>
      <c r="H141" s="26">
        <v>20</v>
      </c>
      <c r="I141" s="26">
        <v>20</v>
      </c>
      <c r="J141" s="69">
        <v>34</v>
      </c>
      <c r="K141" s="78">
        <v>4</v>
      </c>
      <c r="L141" s="81">
        <f t="shared" si="10"/>
        <v>1</v>
      </c>
      <c r="M141" s="87">
        <f t="shared" si="12"/>
        <v>3</v>
      </c>
      <c r="N141" s="92">
        <f t="shared" si="13"/>
        <v>136</v>
      </c>
      <c r="O141" s="92">
        <f t="shared" si="14"/>
        <v>34</v>
      </c>
      <c r="P141" s="29" t="str">
        <f t="shared" si="11"/>
        <v>OK</v>
      </c>
      <c r="Q141" s="27">
        <v>0</v>
      </c>
      <c r="R141" s="27">
        <v>0</v>
      </c>
      <c r="S141" s="27">
        <v>0</v>
      </c>
      <c r="T141" s="27">
        <v>1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</row>
    <row r="142" spans="1:34" x14ac:dyDescent="0.25">
      <c r="A142" s="115"/>
      <c r="B142" s="130"/>
      <c r="C142" s="35">
        <v>143</v>
      </c>
      <c r="D142" s="38" t="s">
        <v>107</v>
      </c>
      <c r="E142" s="33" t="s">
        <v>155</v>
      </c>
      <c r="F142" s="26" t="s">
        <v>296</v>
      </c>
      <c r="G142" s="26" t="s">
        <v>286</v>
      </c>
      <c r="H142" s="26">
        <v>20</v>
      </c>
      <c r="I142" s="26">
        <v>20</v>
      </c>
      <c r="J142" s="68">
        <v>23.5</v>
      </c>
      <c r="K142" s="78">
        <v>39</v>
      </c>
      <c r="L142" s="81">
        <f t="shared" si="10"/>
        <v>4</v>
      </c>
      <c r="M142" s="87">
        <f t="shared" si="12"/>
        <v>35</v>
      </c>
      <c r="N142" s="92">
        <f t="shared" si="13"/>
        <v>916.5</v>
      </c>
      <c r="O142" s="92">
        <f t="shared" si="14"/>
        <v>94</v>
      </c>
      <c r="P142" s="29" t="str">
        <f t="shared" si="11"/>
        <v>OK</v>
      </c>
      <c r="Q142" s="27">
        <v>0</v>
      </c>
      <c r="R142" s="27">
        <v>3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1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</row>
    <row r="143" spans="1:34" x14ac:dyDescent="0.25">
      <c r="A143" s="115"/>
      <c r="B143" s="130"/>
      <c r="C143" s="35">
        <v>144</v>
      </c>
      <c r="D143" s="42" t="s">
        <v>108</v>
      </c>
      <c r="E143" s="33" t="s">
        <v>155</v>
      </c>
      <c r="F143" s="26" t="s">
        <v>296</v>
      </c>
      <c r="G143" s="26" t="s">
        <v>286</v>
      </c>
      <c r="H143" s="26">
        <v>20</v>
      </c>
      <c r="I143" s="26">
        <v>20</v>
      </c>
      <c r="J143" s="69">
        <v>33.6</v>
      </c>
      <c r="K143" s="78">
        <v>2</v>
      </c>
      <c r="L143" s="81">
        <f t="shared" si="10"/>
        <v>1</v>
      </c>
      <c r="M143" s="87">
        <f t="shared" si="12"/>
        <v>1</v>
      </c>
      <c r="N143" s="92">
        <f t="shared" si="13"/>
        <v>67.2</v>
      </c>
      <c r="O143" s="92">
        <f t="shared" si="14"/>
        <v>33.6</v>
      </c>
      <c r="P143" s="29" t="str">
        <f t="shared" si="11"/>
        <v>OK</v>
      </c>
      <c r="Q143" s="27">
        <v>0</v>
      </c>
      <c r="R143" s="27">
        <v>0</v>
      </c>
      <c r="S143" s="27">
        <v>0</v>
      </c>
      <c r="T143" s="27">
        <v>1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</row>
    <row r="144" spans="1:34" x14ac:dyDescent="0.25">
      <c r="A144" s="115"/>
      <c r="B144" s="130"/>
      <c r="C144" s="35">
        <v>145</v>
      </c>
      <c r="D144" s="41" t="s">
        <v>109</v>
      </c>
      <c r="E144" s="33" t="s">
        <v>155</v>
      </c>
      <c r="F144" s="26" t="s">
        <v>296</v>
      </c>
      <c r="G144" s="26" t="s">
        <v>286</v>
      </c>
      <c r="H144" s="26">
        <v>20</v>
      </c>
      <c r="I144" s="26">
        <v>20</v>
      </c>
      <c r="J144" s="69">
        <v>30</v>
      </c>
      <c r="K144" s="78">
        <v>11</v>
      </c>
      <c r="L144" s="81">
        <f t="shared" si="10"/>
        <v>7</v>
      </c>
      <c r="M144" s="87">
        <f t="shared" si="12"/>
        <v>4</v>
      </c>
      <c r="N144" s="92">
        <f t="shared" si="13"/>
        <v>330</v>
      </c>
      <c r="O144" s="92">
        <f t="shared" si="14"/>
        <v>210</v>
      </c>
      <c r="P144" s="29" t="str">
        <f t="shared" si="11"/>
        <v>OK</v>
      </c>
      <c r="Q144" s="27">
        <v>0</v>
      </c>
      <c r="R144" s="27">
        <v>0</v>
      </c>
      <c r="S144" s="27">
        <v>0</v>
      </c>
      <c r="T144" s="27">
        <v>4</v>
      </c>
      <c r="U144" s="27">
        <v>0</v>
      </c>
      <c r="V144" s="27">
        <v>0</v>
      </c>
      <c r="W144" s="27">
        <v>0</v>
      </c>
      <c r="X144" s="27">
        <v>0</v>
      </c>
      <c r="Y144" s="27">
        <v>3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</row>
    <row r="145" spans="1:34" x14ac:dyDescent="0.25">
      <c r="A145" s="115"/>
      <c r="B145" s="130"/>
      <c r="C145" s="35">
        <v>146</v>
      </c>
      <c r="D145" s="42" t="s">
        <v>110</v>
      </c>
      <c r="E145" s="33" t="s">
        <v>155</v>
      </c>
      <c r="F145" s="26" t="s">
        <v>296</v>
      </c>
      <c r="G145" s="26" t="s">
        <v>286</v>
      </c>
      <c r="H145" s="26">
        <v>20</v>
      </c>
      <c r="I145" s="26">
        <v>20</v>
      </c>
      <c r="J145" s="68">
        <v>12.4</v>
      </c>
      <c r="K145" s="78">
        <v>2</v>
      </c>
      <c r="L145" s="81">
        <f t="shared" si="10"/>
        <v>1</v>
      </c>
      <c r="M145" s="87">
        <f t="shared" si="12"/>
        <v>1</v>
      </c>
      <c r="N145" s="92">
        <f t="shared" si="13"/>
        <v>24.8</v>
      </c>
      <c r="O145" s="92">
        <f t="shared" si="14"/>
        <v>12.4</v>
      </c>
      <c r="P145" s="29" t="str">
        <f t="shared" si="11"/>
        <v>OK</v>
      </c>
      <c r="Q145" s="27">
        <v>0</v>
      </c>
      <c r="R145" s="27">
        <v>0</v>
      </c>
      <c r="S145" s="27">
        <v>0</v>
      </c>
      <c r="T145" s="27">
        <v>1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</row>
    <row r="146" spans="1:34" x14ac:dyDescent="0.25">
      <c r="A146" s="115"/>
      <c r="B146" s="130"/>
      <c r="C146" s="35">
        <v>147</v>
      </c>
      <c r="D146" s="42" t="s">
        <v>111</v>
      </c>
      <c r="E146" s="33" t="s">
        <v>155</v>
      </c>
      <c r="F146" s="26" t="s">
        <v>296</v>
      </c>
      <c r="G146" s="26" t="s">
        <v>286</v>
      </c>
      <c r="H146" s="26">
        <v>20</v>
      </c>
      <c r="I146" s="26">
        <v>20</v>
      </c>
      <c r="J146" s="69">
        <v>49.96</v>
      </c>
      <c r="K146" s="78">
        <v>1</v>
      </c>
      <c r="L146" s="81">
        <f t="shared" si="10"/>
        <v>0</v>
      </c>
      <c r="M146" s="87">
        <f t="shared" si="12"/>
        <v>1</v>
      </c>
      <c r="N146" s="92">
        <f t="shared" si="13"/>
        <v>49.96</v>
      </c>
      <c r="O146" s="92">
        <f t="shared" si="14"/>
        <v>0</v>
      </c>
      <c r="P146" s="29" t="str">
        <f t="shared" si="11"/>
        <v>OK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</row>
    <row r="147" spans="1:34" x14ac:dyDescent="0.25">
      <c r="A147" s="115"/>
      <c r="B147" s="130"/>
      <c r="C147" s="35">
        <v>148</v>
      </c>
      <c r="D147" s="42" t="s">
        <v>112</v>
      </c>
      <c r="E147" s="33" t="s">
        <v>155</v>
      </c>
      <c r="F147" s="26" t="s">
        <v>296</v>
      </c>
      <c r="G147" s="26" t="s">
        <v>286</v>
      </c>
      <c r="H147" s="26">
        <v>20</v>
      </c>
      <c r="I147" s="26">
        <v>20</v>
      </c>
      <c r="J147" s="69">
        <v>46</v>
      </c>
      <c r="K147" s="78">
        <v>15</v>
      </c>
      <c r="L147" s="81">
        <f t="shared" si="10"/>
        <v>9</v>
      </c>
      <c r="M147" s="87">
        <f t="shared" si="12"/>
        <v>6</v>
      </c>
      <c r="N147" s="92">
        <f t="shared" si="13"/>
        <v>690</v>
      </c>
      <c r="O147" s="92">
        <f t="shared" si="14"/>
        <v>414</v>
      </c>
      <c r="P147" s="29" t="str">
        <f t="shared" si="11"/>
        <v>OK</v>
      </c>
      <c r="Q147" s="27">
        <v>0</v>
      </c>
      <c r="R147" s="27">
        <v>0</v>
      </c>
      <c r="S147" s="27">
        <v>0</v>
      </c>
      <c r="T147" s="27">
        <v>6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3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</row>
    <row r="148" spans="1:34" x14ac:dyDescent="0.25">
      <c r="A148" s="115"/>
      <c r="B148" s="130"/>
      <c r="C148" s="35">
        <v>149</v>
      </c>
      <c r="D148" s="38" t="s">
        <v>113</v>
      </c>
      <c r="E148" s="33" t="s">
        <v>155</v>
      </c>
      <c r="F148" s="26" t="s">
        <v>296</v>
      </c>
      <c r="G148" s="26" t="s">
        <v>286</v>
      </c>
      <c r="H148" s="26">
        <v>20</v>
      </c>
      <c r="I148" s="26">
        <v>20</v>
      </c>
      <c r="J148" s="68">
        <v>14.6</v>
      </c>
      <c r="K148" s="78">
        <v>7</v>
      </c>
      <c r="L148" s="81">
        <f t="shared" si="10"/>
        <v>3</v>
      </c>
      <c r="M148" s="87">
        <f t="shared" si="12"/>
        <v>4</v>
      </c>
      <c r="N148" s="92">
        <f t="shared" si="13"/>
        <v>102.2</v>
      </c>
      <c r="O148" s="92">
        <f t="shared" si="14"/>
        <v>43.8</v>
      </c>
      <c r="P148" s="29" t="str">
        <f t="shared" si="11"/>
        <v>OK</v>
      </c>
      <c r="Q148" s="27">
        <v>0</v>
      </c>
      <c r="R148" s="27">
        <v>3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</row>
    <row r="149" spans="1:34" x14ac:dyDescent="0.25">
      <c r="A149" s="115"/>
      <c r="B149" s="130"/>
      <c r="C149" s="35">
        <v>150</v>
      </c>
      <c r="D149" s="41" t="s">
        <v>114</v>
      </c>
      <c r="E149" s="33" t="s">
        <v>155</v>
      </c>
      <c r="F149" s="26" t="s">
        <v>296</v>
      </c>
      <c r="G149" s="26" t="s">
        <v>286</v>
      </c>
      <c r="H149" s="26">
        <v>20</v>
      </c>
      <c r="I149" s="26">
        <v>20</v>
      </c>
      <c r="J149" s="69">
        <v>34.49</v>
      </c>
      <c r="K149" s="78">
        <v>6</v>
      </c>
      <c r="L149" s="81">
        <f t="shared" si="10"/>
        <v>1</v>
      </c>
      <c r="M149" s="87">
        <f t="shared" si="12"/>
        <v>5</v>
      </c>
      <c r="N149" s="92">
        <f t="shared" si="13"/>
        <v>206.94</v>
      </c>
      <c r="O149" s="92">
        <f t="shared" si="14"/>
        <v>34.49</v>
      </c>
      <c r="P149" s="29" t="str">
        <f t="shared" si="11"/>
        <v>OK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1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</row>
    <row r="150" spans="1:34" ht="15.75" thickBot="1" x14ac:dyDescent="0.3">
      <c r="A150" s="115"/>
      <c r="B150" s="131"/>
      <c r="C150" s="47">
        <v>151</v>
      </c>
      <c r="D150" s="59" t="s">
        <v>115</v>
      </c>
      <c r="E150" s="60" t="s">
        <v>155</v>
      </c>
      <c r="F150" s="61" t="s">
        <v>296</v>
      </c>
      <c r="G150" s="61" t="s">
        <v>286</v>
      </c>
      <c r="H150" s="61">
        <v>20</v>
      </c>
      <c r="I150" s="61">
        <v>20</v>
      </c>
      <c r="J150" s="70">
        <v>20.2</v>
      </c>
      <c r="K150" s="79">
        <v>22</v>
      </c>
      <c r="L150" s="82">
        <f t="shared" si="10"/>
        <v>2</v>
      </c>
      <c r="M150" s="88">
        <f t="shared" si="12"/>
        <v>20</v>
      </c>
      <c r="N150" s="93">
        <f t="shared" si="13"/>
        <v>444.4</v>
      </c>
      <c r="O150" s="93">
        <f t="shared" si="14"/>
        <v>40.4</v>
      </c>
      <c r="P150" s="62" t="str">
        <f t="shared" si="11"/>
        <v>OK</v>
      </c>
      <c r="Q150" s="63">
        <v>0</v>
      </c>
      <c r="R150" s="63">
        <v>1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1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</row>
    <row r="151" spans="1:34" x14ac:dyDescent="0.25">
      <c r="A151" s="115"/>
      <c r="B151" s="120">
        <v>11</v>
      </c>
      <c r="C151" s="36">
        <v>152</v>
      </c>
      <c r="D151" s="40" t="s">
        <v>116</v>
      </c>
      <c r="E151" s="55" t="s">
        <v>155</v>
      </c>
      <c r="F151" s="56" t="s">
        <v>296</v>
      </c>
      <c r="G151" s="56" t="s">
        <v>286</v>
      </c>
      <c r="H151" s="56">
        <v>20</v>
      </c>
      <c r="I151" s="56">
        <v>20</v>
      </c>
      <c r="J151" s="71">
        <v>26.7</v>
      </c>
      <c r="K151" s="80">
        <v>5</v>
      </c>
      <c r="L151" s="83">
        <f t="shared" si="10"/>
        <v>2</v>
      </c>
      <c r="M151" s="89">
        <f t="shared" si="12"/>
        <v>3</v>
      </c>
      <c r="N151" s="94">
        <f t="shared" si="13"/>
        <v>133.5</v>
      </c>
      <c r="O151" s="94">
        <f t="shared" si="14"/>
        <v>53.4</v>
      </c>
      <c r="P151" s="57" t="str">
        <f t="shared" si="11"/>
        <v>OK</v>
      </c>
      <c r="Q151" s="58">
        <v>0</v>
      </c>
      <c r="R151" s="58">
        <v>0</v>
      </c>
      <c r="S151" s="58">
        <v>0</v>
      </c>
      <c r="T151" s="58">
        <v>2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</row>
    <row r="152" spans="1:34" x14ac:dyDescent="0.25">
      <c r="A152" s="115"/>
      <c r="B152" s="121"/>
      <c r="C152" s="34">
        <v>153</v>
      </c>
      <c r="D152" s="42" t="s">
        <v>222</v>
      </c>
      <c r="E152" s="33" t="s">
        <v>155</v>
      </c>
      <c r="F152" s="26" t="s">
        <v>296</v>
      </c>
      <c r="G152" s="26" t="s">
        <v>286</v>
      </c>
      <c r="H152" s="26">
        <v>20</v>
      </c>
      <c r="I152" s="26">
        <v>20</v>
      </c>
      <c r="J152" s="69">
        <v>34.01</v>
      </c>
      <c r="K152" s="78">
        <v>1</v>
      </c>
      <c r="L152" s="81">
        <f t="shared" si="10"/>
        <v>0</v>
      </c>
      <c r="M152" s="87">
        <f t="shared" si="12"/>
        <v>1</v>
      </c>
      <c r="N152" s="92">
        <f t="shared" si="13"/>
        <v>34.01</v>
      </c>
      <c r="O152" s="92">
        <f t="shared" si="14"/>
        <v>0</v>
      </c>
      <c r="P152" s="29" t="str">
        <f t="shared" si="11"/>
        <v>OK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</row>
    <row r="153" spans="1:34" x14ac:dyDescent="0.25">
      <c r="A153" s="115"/>
      <c r="B153" s="121"/>
      <c r="C153" s="34">
        <v>154</v>
      </c>
      <c r="D153" s="42" t="s">
        <v>119</v>
      </c>
      <c r="E153" s="33" t="s">
        <v>155</v>
      </c>
      <c r="F153" s="26" t="s">
        <v>296</v>
      </c>
      <c r="G153" s="26" t="s">
        <v>286</v>
      </c>
      <c r="H153" s="26">
        <v>20</v>
      </c>
      <c r="I153" s="26">
        <v>20</v>
      </c>
      <c r="J153" s="69">
        <v>21.65</v>
      </c>
      <c r="K153" s="78">
        <v>300</v>
      </c>
      <c r="L153" s="81">
        <f t="shared" si="10"/>
        <v>40</v>
      </c>
      <c r="M153" s="87">
        <f t="shared" si="12"/>
        <v>260</v>
      </c>
      <c r="N153" s="92">
        <f t="shared" si="13"/>
        <v>6495</v>
      </c>
      <c r="O153" s="92">
        <f t="shared" si="14"/>
        <v>866</v>
      </c>
      <c r="P153" s="29" t="str">
        <f t="shared" si="11"/>
        <v>OK</v>
      </c>
      <c r="Q153" s="27">
        <v>0</v>
      </c>
      <c r="R153" s="27">
        <v>0</v>
      </c>
      <c r="S153" s="27">
        <v>0</v>
      </c>
      <c r="T153" s="27">
        <v>40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</row>
    <row r="154" spans="1:34" x14ac:dyDescent="0.25">
      <c r="A154" s="115"/>
      <c r="B154" s="121"/>
      <c r="C154" s="34">
        <v>155</v>
      </c>
      <c r="D154" s="42" t="s">
        <v>120</v>
      </c>
      <c r="E154" s="33" t="s">
        <v>155</v>
      </c>
      <c r="F154" s="26" t="s">
        <v>296</v>
      </c>
      <c r="G154" s="26" t="s">
        <v>286</v>
      </c>
      <c r="H154" s="26">
        <v>20</v>
      </c>
      <c r="I154" s="26">
        <v>20</v>
      </c>
      <c r="J154" s="68">
        <v>20.53</v>
      </c>
      <c r="K154" s="78">
        <v>212</v>
      </c>
      <c r="L154" s="81">
        <f t="shared" si="10"/>
        <v>30</v>
      </c>
      <c r="M154" s="87">
        <f t="shared" si="12"/>
        <v>182</v>
      </c>
      <c r="N154" s="92">
        <f t="shared" si="13"/>
        <v>4352.3600000000006</v>
      </c>
      <c r="O154" s="92">
        <f t="shared" si="14"/>
        <v>615.90000000000009</v>
      </c>
      <c r="P154" s="29" t="str">
        <f t="shared" si="11"/>
        <v>OK</v>
      </c>
      <c r="Q154" s="27">
        <v>0</v>
      </c>
      <c r="R154" s="27">
        <v>0</v>
      </c>
      <c r="S154" s="27">
        <v>0</v>
      </c>
      <c r="T154" s="27">
        <v>5</v>
      </c>
      <c r="U154" s="27">
        <v>0</v>
      </c>
      <c r="V154" s="27">
        <v>0</v>
      </c>
      <c r="W154" s="27">
        <v>0</v>
      </c>
      <c r="X154" s="27">
        <v>5</v>
      </c>
      <c r="Y154" s="27">
        <v>20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</row>
    <row r="155" spans="1:34" ht="38.25" x14ac:dyDescent="0.25">
      <c r="A155" s="115"/>
      <c r="B155" s="121"/>
      <c r="C155" s="34">
        <v>156</v>
      </c>
      <c r="D155" s="42" t="s">
        <v>117</v>
      </c>
      <c r="E155" s="33" t="s">
        <v>155</v>
      </c>
      <c r="F155" s="26" t="s">
        <v>296</v>
      </c>
      <c r="G155" s="26" t="s">
        <v>286</v>
      </c>
      <c r="H155" s="26">
        <v>20</v>
      </c>
      <c r="I155" s="26">
        <v>20</v>
      </c>
      <c r="J155" s="69">
        <v>13.32</v>
      </c>
      <c r="K155" s="78">
        <v>115</v>
      </c>
      <c r="L155" s="81">
        <f t="shared" si="10"/>
        <v>20</v>
      </c>
      <c r="M155" s="87">
        <f t="shared" si="12"/>
        <v>95</v>
      </c>
      <c r="N155" s="92">
        <f t="shared" si="13"/>
        <v>1531.8</v>
      </c>
      <c r="O155" s="92">
        <f t="shared" si="14"/>
        <v>266.39999999999998</v>
      </c>
      <c r="P155" s="29" t="str">
        <f t="shared" si="11"/>
        <v>OK</v>
      </c>
      <c r="Q155" s="27">
        <v>0</v>
      </c>
      <c r="R155" s="27">
        <v>3</v>
      </c>
      <c r="S155" s="27">
        <v>0</v>
      </c>
      <c r="T155" s="27">
        <v>2</v>
      </c>
      <c r="U155" s="27">
        <v>0</v>
      </c>
      <c r="V155" s="27">
        <v>0</v>
      </c>
      <c r="W155" s="27">
        <v>0</v>
      </c>
      <c r="X155" s="27">
        <v>5</v>
      </c>
      <c r="Y155" s="27">
        <v>10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</row>
    <row r="156" spans="1:34" x14ac:dyDescent="0.25">
      <c r="A156" s="115"/>
      <c r="B156" s="121"/>
      <c r="C156" s="34">
        <v>157</v>
      </c>
      <c r="D156" s="38" t="s">
        <v>118</v>
      </c>
      <c r="E156" s="33" t="s">
        <v>155</v>
      </c>
      <c r="F156" s="26" t="s">
        <v>296</v>
      </c>
      <c r="G156" s="26" t="s">
        <v>286</v>
      </c>
      <c r="H156" s="26">
        <v>20</v>
      </c>
      <c r="I156" s="26">
        <v>20</v>
      </c>
      <c r="J156" s="69">
        <v>13.32</v>
      </c>
      <c r="K156" s="78">
        <v>513</v>
      </c>
      <c r="L156" s="81">
        <f t="shared" si="10"/>
        <v>13</v>
      </c>
      <c r="M156" s="87">
        <f t="shared" si="12"/>
        <v>500</v>
      </c>
      <c r="N156" s="92">
        <f t="shared" si="13"/>
        <v>6833.16</v>
      </c>
      <c r="O156" s="92">
        <f t="shared" si="14"/>
        <v>173.16</v>
      </c>
      <c r="P156" s="29" t="str">
        <f t="shared" si="11"/>
        <v>OK</v>
      </c>
      <c r="Q156" s="27">
        <v>0</v>
      </c>
      <c r="R156" s="27">
        <v>3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10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</row>
    <row r="157" spans="1:34" x14ac:dyDescent="0.25">
      <c r="A157" s="115"/>
      <c r="B157" s="121"/>
      <c r="C157" s="34">
        <v>158</v>
      </c>
      <c r="D157" s="38" t="s">
        <v>223</v>
      </c>
      <c r="E157" s="33" t="s">
        <v>155</v>
      </c>
      <c r="F157" s="26" t="s">
        <v>296</v>
      </c>
      <c r="G157" s="26" t="s">
        <v>286</v>
      </c>
      <c r="H157" s="26">
        <v>20</v>
      </c>
      <c r="I157" s="26">
        <v>20</v>
      </c>
      <c r="J157" s="68">
        <v>5</v>
      </c>
      <c r="K157" s="78">
        <v>4</v>
      </c>
      <c r="L157" s="81">
        <f t="shared" si="10"/>
        <v>0</v>
      </c>
      <c r="M157" s="87">
        <f t="shared" si="12"/>
        <v>4</v>
      </c>
      <c r="N157" s="92">
        <f t="shared" si="13"/>
        <v>20</v>
      </c>
      <c r="O157" s="92">
        <f t="shared" si="14"/>
        <v>0</v>
      </c>
      <c r="P157" s="29" t="str">
        <f t="shared" si="11"/>
        <v>OK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</row>
    <row r="158" spans="1:34" x14ac:dyDescent="0.25">
      <c r="A158" s="115"/>
      <c r="B158" s="121"/>
      <c r="C158" s="34">
        <v>159</v>
      </c>
      <c r="D158" s="42" t="s">
        <v>152</v>
      </c>
      <c r="E158" s="33" t="s">
        <v>155</v>
      </c>
      <c r="F158" s="26" t="s">
        <v>296</v>
      </c>
      <c r="G158" s="26" t="s">
        <v>286</v>
      </c>
      <c r="H158" s="26">
        <v>20</v>
      </c>
      <c r="I158" s="26">
        <v>20</v>
      </c>
      <c r="J158" s="69">
        <v>19</v>
      </c>
      <c r="K158" s="78">
        <v>5</v>
      </c>
      <c r="L158" s="81">
        <f t="shared" si="10"/>
        <v>5</v>
      </c>
      <c r="M158" s="87">
        <f t="shared" si="12"/>
        <v>0</v>
      </c>
      <c r="N158" s="92">
        <f t="shared" si="13"/>
        <v>95</v>
      </c>
      <c r="O158" s="92">
        <f t="shared" si="14"/>
        <v>95</v>
      </c>
      <c r="P158" s="29" t="str">
        <f t="shared" si="11"/>
        <v>OK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5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</row>
    <row r="159" spans="1:34" x14ac:dyDescent="0.25">
      <c r="A159" s="115"/>
      <c r="B159" s="121"/>
      <c r="C159" s="34">
        <v>160</v>
      </c>
      <c r="D159" s="42" t="s">
        <v>224</v>
      </c>
      <c r="E159" s="33" t="s">
        <v>155</v>
      </c>
      <c r="F159" s="26" t="s">
        <v>296</v>
      </c>
      <c r="G159" s="26" t="s">
        <v>286</v>
      </c>
      <c r="H159" s="26">
        <v>20</v>
      </c>
      <c r="I159" s="26">
        <v>20</v>
      </c>
      <c r="J159" s="69">
        <v>15.31</v>
      </c>
      <c r="K159" s="78">
        <v>10</v>
      </c>
      <c r="L159" s="81">
        <f t="shared" si="10"/>
        <v>0</v>
      </c>
      <c r="M159" s="87">
        <f t="shared" si="12"/>
        <v>10</v>
      </c>
      <c r="N159" s="92">
        <f t="shared" si="13"/>
        <v>153.1</v>
      </c>
      <c r="O159" s="92">
        <f t="shared" si="14"/>
        <v>0</v>
      </c>
      <c r="P159" s="29" t="str">
        <f t="shared" si="11"/>
        <v>OK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</row>
    <row r="160" spans="1:34" x14ac:dyDescent="0.25">
      <c r="A160" s="115"/>
      <c r="B160" s="121"/>
      <c r="C160" s="34">
        <v>161</v>
      </c>
      <c r="D160" s="42" t="s">
        <v>121</v>
      </c>
      <c r="E160" s="33" t="s">
        <v>155</v>
      </c>
      <c r="F160" s="26" t="s">
        <v>296</v>
      </c>
      <c r="G160" s="26" t="s">
        <v>286</v>
      </c>
      <c r="H160" s="26">
        <v>20</v>
      </c>
      <c r="I160" s="26">
        <v>20</v>
      </c>
      <c r="J160" s="68">
        <v>29.97</v>
      </c>
      <c r="K160" s="78">
        <v>9</v>
      </c>
      <c r="L160" s="81">
        <f t="shared" si="10"/>
        <v>7</v>
      </c>
      <c r="M160" s="87">
        <f t="shared" si="12"/>
        <v>2</v>
      </c>
      <c r="N160" s="92">
        <f t="shared" si="13"/>
        <v>269.73</v>
      </c>
      <c r="O160" s="92">
        <f t="shared" si="14"/>
        <v>209.79</v>
      </c>
      <c r="P160" s="29" t="str">
        <f t="shared" si="11"/>
        <v>OK</v>
      </c>
      <c r="Q160" s="27">
        <v>0</v>
      </c>
      <c r="R160" s="27">
        <v>0</v>
      </c>
      <c r="S160" s="27">
        <v>0</v>
      </c>
      <c r="T160" s="27">
        <v>5</v>
      </c>
      <c r="U160" s="27">
        <v>0</v>
      </c>
      <c r="V160" s="27">
        <v>0</v>
      </c>
      <c r="W160" s="27">
        <v>0</v>
      </c>
      <c r="X160" s="27">
        <v>0</v>
      </c>
      <c r="Y160" s="27">
        <v>2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</row>
    <row r="161" spans="1:34" ht="38.25" x14ac:dyDescent="0.25">
      <c r="A161" s="115"/>
      <c r="B161" s="121"/>
      <c r="C161" s="34">
        <v>162</v>
      </c>
      <c r="D161" s="42" t="s">
        <v>225</v>
      </c>
      <c r="E161" s="33" t="s">
        <v>155</v>
      </c>
      <c r="F161" s="26" t="s">
        <v>297</v>
      </c>
      <c r="G161" s="26" t="s">
        <v>280</v>
      </c>
      <c r="H161" s="26">
        <v>20</v>
      </c>
      <c r="I161" s="26">
        <v>20</v>
      </c>
      <c r="J161" s="69">
        <v>850</v>
      </c>
      <c r="K161" s="78">
        <v>4</v>
      </c>
      <c r="L161" s="81">
        <f t="shared" si="10"/>
        <v>2</v>
      </c>
      <c r="M161" s="87">
        <f t="shared" si="12"/>
        <v>2</v>
      </c>
      <c r="N161" s="92">
        <f t="shared" si="13"/>
        <v>3400</v>
      </c>
      <c r="O161" s="92">
        <f t="shared" si="14"/>
        <v>1700</v>
      </c>
      <c r="P161" s="29" t="str">
        <f t="shared" si="11"/>
        <v>OK</v>
      </c>
      <c r="Q161" s="27">
        <v>0</v>
      </c>
      <c r="R161" s="27">
        <v>0</v>
      </c>
      <c r="S161" s="27">
        <v>0</v>
      </c>
      <c r="T161" s="27">
        <v>2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</row>
    <row r="162" spans="1:34" x14ac:dyDescent="0.25">
      <c r="A162" s="115"/>
      <c r="B162" s="121"/>
      <c r="C162" s="34">
        <v>163</v>
      </c>
      <c r="D162" s="42" t="s">
        <v>124</v>
      </c>
      <c r="E162" s="33" t="s">
        <v>155</v>
      </c>
      <c r="F162" s="26" t="s">
        <v>296</v>
      </c>
      <c r="G162" s="26" t="s">
        <v>286</v>
      </c>
      <c r="H162" s="26">
        <v>20</v>
      </c>
      <c r="I162" s="26">
        <v>20</v>
      </c>
      <c r="J162" s="69">
        <v>24</v>
      </c>
      <c r="K162" s="78">
        <v>20</v>
      </c>
      <c r="L162" s="81">
        <f t="shared" si="10"/>
        <v>5</v>
      </c>
      <c r="M162" s="87">
        <f t="shared" si="12"/>
        <v>15</v>
      </c>
      <c r="N162" s="92">
        <f t="shared" si="13"/>
        <v>480</v>
      </c>
      <c r="O162" s="92">
        <f t="shared" si="14"/>
        <v>120</v>
      </c>
      <c r="P162" s="29" t="str">
        <f t="shared" si="11"/>
        <v>OK</v>
      </c>
      <c r="Q162" s="27">
        <v>0</v>
      </c>
      <c r="R162" s="27">
        <v>0</v>
      </c>
      <c r="S162" s="27">
        <v>0</v>
      </c>
      <c r="T162" s="27">
        <v>5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</row>
    <row r="163" spans="1:34" x14ac:dyDescent="0.25">
      <c r="A163" s="115"/>
      <c r="B163" s="121"/>
      <c r="C163" s="34">
        <v>164</v>
      </c>
      <c r="D163" s="42" t="s">
        <v>226</v>
      </c>
      <c r="E163" s="33" t="s">
        <v>155</v>
      </c>
      <c r="F163" s="26" t="s">
        <v>296</v>
      </c>
      <c r="G163" s="26" t="s">
        <v>286</v>
      </c>
      <c r="H163" s="26">
        <v>20</v>
      </c>
      <c r="I163" s="26">
        <v>20</v>
      </c>
      <c r="J163" s="68">
        <v>85</v>
      </c>
      <c r="K163" s="78">
        <v>2</v>
      </c>
      <c r="L163" s="81">
        <f t="shared" si="10"/>
        <v>1</v>
      </c>
      <c r="M163" s="87">
        <f t="shared" si="12"/>
        <v>1</v>
      </c>
      <c r="N163" s="92">
        <f t="shared" si="13"/>
        <v>170</v>
      </c>
      <c r="O163" s="92">
        <f t="shared" si="14"/>
        <v>85</v>
      </c>
      <c r="P163" s="29" t="str">
        <f t="shared" si="11"/>
        <v>OK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1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</row>
    <row r="164" spans="1:34" x14ac:dyDescent="0.25">
      <c r="A164" s="115"/>
      <c r="B164" s="121"/>
      <c r="C164" s="34">
        <v>165</v>
      </c>
      <c r="D164" s="42" t="s">
        <v>125</v>
      </c>
      <c r="E164" s="33" t="s">
        <v>155</v>
      </c>
      <c r="F164" s="26" t="s">
        <v>296</v>
      </c>
      <c r="G164" s="26" t="s">
        <v>286</v>
      </c>
      <c r="H164" s="26">
        <v>20</v>
      </c>
      <c r="I164" s="26">
        <v>20</v>
      </c>
      <c r="J164" s="69">
        <v>90</v>
      </c>
      <c r="K164" s="78">
        <v>3</v>
      </c>
      <c r="L164" s="81">
        <f t="shared" si="10"/>
        <v>0</v>
      </c>
      <c r="M164" s="87">
        <f t="shared" si="12"/>
        <v>3</v>
      </c>
      <c r="N164" s="92">
        <f t="shared" si="13"/>
        <v>270</v>
      </c>
      <c r="O164" s="92">
        <f t="shared" si="14"/>
        <v>0</v>
      </c>
      <c r="P164" s="29" t="str">
        <f t="shared" si="11"/>
        <v>OK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</row>
    <row r="165" spans="1:34" x14ac:dyDescent="0.25">
      <c r="A165" s="115"/>
      <c r="B165" s="121"/>
      <c r="C165" s="34">
        <v>166</v>
      </c>
      <c r="D165" s="42" t="s">
        <v>227</v>
      </c>
      <c r="E165" s="33" t="s">
        <v>155</v>
      </c>
      <c r="F165" s="26" t="s">
        <v>296</v>
      </c>
      <c r="G165" s="26" t="s">
        <v>286</v>
      </c>
      <c r="H165" s="26">
        <v>20</v>
      </c>
      <c r="I165" s="26">
        <v>20</v>
      </c>
      <c r="J165" s="69">
        <v>26</v>
      </c>
      <c r="K165" s="78">
        <v>3</v>
      </c>
      <c r="L165" s="81">
        <f t="shared" si="10"/>
        <v>3</v>
      </c>
      <c r="M165" s="87">
        <f t="shared" si="12"/>
        <v>0</v>
      </c>
      <c r="N165" s="92">
        <f t="shared" si="13"/>
        <v>78</v>
      </c>
      <c r="O165" s="92">
        <f t="shared" si="14"/>
        <v>78</v>
      </c>
      <c r="P165" s="29" t="str">
        <f t="shared" si="11"/>
        <v>OK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3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</row>
    <row r="166" spans="1:34" x14ac:dyDescent="0.25">
      <c r="A166" s="115"/>
      <c r="B166" s="121"/>
      <c r="C166" s="34">
        <v>167</v>
      </c>
      <c r="D166" s="42" t="s">
        <v>228</v>
      </c>
      <c r="E166" s="33" t="s">
        <v>155</v>
      </c>
      <c r="F166" s="26" t="s">
        <v>296</v>
      </c>
      <c r="G166" s="26" t="s">
        <v>286</v>
      </c>
      <c r="H166" s="26">
        <v>20</v>
      </c>
      <c r="I166" s="26">
        <v>20</v>
      </c>
      <c r="J166" s="68">
        <v>72.66</v>
      </c>
      <c r="K166" s="78">
        <v>5</v>
      </c>
      <c r="L166" s="81">
        <f t="shared" si="10"/>
        <v>1</v>
      </c>
      <c r="M166" s="87">
        <f t="shared" si="12"/>
        <v>4</v>
      </c>
      <c r="N166" s="92">
        <f t="shared" si="13"/>
        <v>363.29999999999995</v>
      </c>
      <c r="O166" s="92">
        <f t="shared" si="14"/>
        <v>72.66</v>
      </c>
      <c r="P166" s="29" t="str">
        <f t="shared" si="11"/>
        <v>OK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1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</row>
    <row r="167" spans="1:34" x14ac:dyDescent="0.25">
      <c r="A167" s="115"/>
      <c r="B167" s="121"/>
      <c r="C167" s="34">
        <v>168</v>
      </c>
      <c r="D167" s="42" t="s">
        <v>122</v>
      </c>
      <c r="E167" s="33" t="s">
        <v>155</v>
      </c>
      <c r="F167" s="26" t="s">
        <v>296</v>
      </c>
      <c r="G167" s="26" t="s">
        <v>286</v>
      </c>
      <c r="H167" s="26">
        <v>20</v>
      </c>
      <c r="I167" s="26">
        <v>20</v>
      </c>
      <c r="J167" s="69">
        <v>16.649999999999999</v>
      </c>
      <c r="K167" s="78">
        <v>300</v>
      </c>
      <c r="L167" s="81">
        <f t="shared" si="10"/>
        <v>20</v>
      </c>
      <c r="M167" s="87">
        <f t="shared" si="12"/>
        <v>280</v>
      </c>
      <c r="N167" s="92">
        <f t="shared" si="13"/>
        <v>4995</v>
      </c>
      <c r="O167" s="92">
        <f t="shared" si="14"/>
        <v>333</v>
      </c>
      <c r="P167" s="29" t="str">
        <f t="shared" si="11"/>
        <v>OK</v>
      </c>
      <c r="Q167" s="27">
        <v>0</v>
      </c>
      <c r="R167" s="27">
        <v>0</v>
      </c>
      <c r="S167" s="27">
        <v>0</v>
      </c>
      <c r="T167" s="27">
        <v>20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</row>
    <row r="168" spans="1:34" x14ac:dyDescent="0.25">
      <c r="A168" s="115"/>
      <c r="B168" s="121"/>
      <c r="C168" s="34">
        <v>169</v>
      </c>
      <c r="D168" s="42" t="s">
        <v>229</v>
      </c>
      <c r="E168" s="33" t="s">
        <v>155</v>
      </c>
      <c r="F168" s="26" t="s">
        <v>296</v>
      </c>
      <c r="G168" s="26" t="s">
        <v>286</v>
      </c>
      <c r="H168" s="26">
        <v>20</v>
      </c>
      <c r="I168" s="26">
        <v>20</v>
      </c>
      <c r="J168" s="69">
        <v>33.299999999999997</v>
      </c>
      <c r="K168" s="78">
        <v>2</v>
      </c>
      <c r="L168" s="81">
        <f t="shared" si="10"/>
        <v>1</v>
      </c>
      <c r="M168" s="87">
        <f t="shared" si="12"/>
        <v>1</v>
      </c>
      <c r="N168" s="92">
        <f t="shared" si="13"/>
        <v>66.599999999999994</v>
      </c>
      <c r="O168" s="92">
        <f t="shared" si="14"/>
        <v>33.299999999999997</v>
      </c>
      <c r="P168" s="29" t="str">
        <f t="shared" si="11"/>
        <v>OK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1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</row>
    <row r="169" spans="1:34" x14ac:dyDescent="0.25">
      <c r="A169" s="115"/>
      <c r="B169" s="121"/>
      <c r="C169" s="34">
        <v>170</v>
      </c>
      <c r="D169" s="42" t="s">
        <v>123</v>
      </c>
      <c r="E169" s="33" t="s">
        <v>155</v>
      </c>
      <c r="F169" s="26" t="s">
        <v>296</v>
      </c>
      <c r="G169" s="26" t="s">
        <v>286</v>
      </c>
      <c r="H169" s="26">
        <v>20</v>
      </c>
      <c r="I169" s="26">
        <v>20</v>
      </c>
      <c r="J169" s="68">
        <v>14</v>
      </c>
      <c r="K169" s="78">
        <v>12</v>
      </c>
      <c r="L169" s="81">
        <f t="shared" si="10"/>
        <v>6</v>
      </c>
      <c r="M169" s="87">
        <f t="shared" si="12"/>
        <v>6</v>
      </c>
      <c r="N169" s="92">
        <f t="shared" si="13"/>
        <v>168</v>
      </c>
      <c r="O169" s="92">
        <f t="shared" si="14"/>
        <v>84</v>
      </c>
      <c r="P169" s="29" t="str">
        <f t="shared" si="11"/>
        <v>OK</v>
      </c>
      <c r="Q169" s="27">
        <v>0</v>
      </c>
      <c r="R169" s="27">
        <v>0</v>
      </c>
      <c r="S169" s="27">
        <v>0</v>
      </c>
      <c r="T169" s="27">
        <v>4</v>
      </c>
      <c r="U169" s="27">
        <v>0</v>
      </c>
      <c r="V169" s="27">
        <v>0</v>
      </c>
      <c r="W169" s="27">
        <v>0</v>
      </c>
      <c r="X169" s="27">
        <v>0</v>
      </c>
      <c r="Y169" s="27">
        <v>2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</row>
    <row r="170" spans="1:34" ht="15.75" thickBot="1" x14ac:dyDescent="0.3">
      <c r="A170" s="115"/>
      <c r="B170" s="122"/>
      <c r="C170" s="49">
        <v>171</v>
      </c>
      <c r="D170" s="46" t="s">
        <v>230</v>
      </c>
      <c r="E170" s="60" t="s">
        <v>155</v>
      </c>
      <c r="F170" s="61" t="s">
        <v>296</v>
      </c>
      <c r="G170" s="61" t="s">
        <v>286</v>
      </c>
      <c r="H170" s="61">
        <v>20</v>
      </c>
      <c r="I170" s="61">
        <v>20</v>
      </c>
      <c r="J170" s="70">
        <v>21.6</v>
      </c>
      <c r="K170" s="79">
        <v>3</v>
      </c>
      <c r="L170" s="82">
        <f t="shared" si="10"/>
        <v>3</v>
      </c>
      <c r="M170" s="88">
        <f t="shared" si="12"/>
        <v>0</v>
      </c>
      <c r="N170" s="93">
        <f t="shared" si="13"/>
        <v>64.800000000000011</v>
      </c>
      <c r="O170" s="93">
        <f t="shared" si="14"/>
        <v>64.800000000000011</v>
      </c>
      <c r="P170" s="62" t="str">
        <f t="shared" si="11"/>
        <v>OK</v>
      </c>
      <c r="Q170" s="63">
        <v>0</v>
      </c>
      <c r="R170" s="63">
        <v>0</v>
      </c>
      <c r="S170" s="63">
        <v>0</v>
      </c>
      <c r="T170" s="63">
        <v>2</v>
      </c>
      <c r="U170" s="63">
        <v>0</v>
      </c>
      <c r="V170" s="63">
        <v>0</v>
      </c>
      <c r="W170" s="63">
        <v>0</v>
      </c>
      <c r="X170" s="63">
        <v>0</v>
      </c>
      <c r="Y170" s="63">
        <v>1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</row>
    <row r="171" spans="1:34" ht="25.5" x14ac:dyDescent="0.25">
      <c r="A171" s="115"/>
      <c r="B171" s="129">
        <v>12</v>
      </c>
      <c r="C171" s="36">
        <v>172</v>
      </c>
      <c r="D171" s="40" t="s">
        <v>231</v>
      </c>
      <c r="E171" s="55" t="s">
        <v>155</v>
      </c>
      <c r="F171" s="56" t="s">
        <v>296</v>
      </c>
      <c r="G171" s="56" t="s">
        <v>286</v>
      </c>
      <c r="H171" s="56">
        <v>20</v>
      </c>
      <c r="I171" s="56">
        <v>20</v>
      </c>
      <c r="J171" s="67">
        <v>39.74</v>
      </c>
      <c r="K171" s="80">
        <v>2</v>
      </c>
      <c r="L171" s="83">
        <f t="shared" si="10"/>
        <v>1</v>
      </c>
      <c r="M171" s="89">
        <f t="shared" si="12"/>
        <v>1</v>
      </c>
      <c r="N171" s="94">
        <f t="shared" si="13"/>
        <v>79.48</v>
      </c>
      <c r="O171" s="94">
        <f t="shared" si="14"/>
        <v>39.74</v>
      </c>
      <c r="P171" s="57" t="str">
        <f t="shared" si="11"/>
        <v>OK</v>
      </c>
      <c r="Q171" s="58">
        <v>0</v>
      </c>
      <c r="R171" s="58">
        <v>0</v>
      </c>
      <c r="S171" s="58">
        <v>0</v>
      </c>
      <c r="T171" s="58">
        <v>1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</row>
    <row r="172" spans="1:34" ht="25.5" x14ac:dyDescent="0.25">
      <c r="A172" s="115"/>
      <c r="B172" s="130"/>
      <c r="C172" s="34">
        <v>173</v>
      </c>
      <c r="D172" s="41" t="s">
        <v>232</v>
      </c>
      <c r="E172" s="33" t="s">
        <v>155</v>
      </c>
      <c r="F172" s="26" t="s">
        <v>296</v>
      </c>
      <c r="G172" s="26" t="s">
        <v>286</v>
      </c>
      <c r="H172" s="26">
        <v>20</v>
      </c>
      <c r="I172" s="26">
        <v>20</v>
      </c>
      <c r="J172" s="68">
        <v>230.76</v>
      </c>
      <c r="K172" s="78">
        <v>4</v>
      </c>
      <c r="L172" s="81">
        <f t="shared" si="10"/>
        <v>2</v>
      </c>
      <c r="M172" s="87">
        <f t="shared" si="12"/>
        <v>2</v>
      </c>
      <c r="N172" s="92">
        <f t="shared" si="13"/>
        <v>923.04</v>
      </c>
      <c r="O172" s="92">
        <f t="shared" si="14"/>
        <v>461.52</v>
      </c>
      <c r="P172" s="29" t="str">
        <f t="shared" si="11"/>
        <v>OK</v>
      </c>
      <c r="Q172" s="27">
        <v>0</v>
      </c>
      <c r="R172" s="27">
        <v>0</v>
      </c>
      <c r="S172" s="27">
        <v>0</v>
      </c>
      <c r="T172" s="27">
        <v>1</v>
      </c>
      <c r="U172" s="27">
        <v>0</v>
      </c>
      <c r="V172" s="27">
        <v>0</v>
      </c>
      <c r="W172" s="27">
        <v>0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</row>
    <row r="173" spans="1:34" x14ac:dyDescent="0.25">
      <c r="A173" s="115"/>
      <c r="B173" s="130"/>
      <c r="C173" s="34">
        <v>174</v>
      </c>
      <c r="D173" s="42" t="s">
        <v>233</v>
      </c>
      <c r="E173" s="33" t="s">
        <v>155</v>
      </c>
      <c r="F173" s="26" t="s">
        <v>296</v>
      </c>
      <c r="G173" s="26" t="s">
        <v>286</v>
      </c>
      <c r="H173" s="26">
        <v>20</v>
      </c>
      <c r="I173" s="26">
        <v>20</v>
      </c>
      <c r="J173" s="69">
        <v>181.81</v>
      </c>
      <c r="K173" s="78">
        <v>2</v>
      </c>
      <c r="L173" s="81">
        <f t="shared" si="10"/>
        <v>0</v>
      </c>
      <c r="M173" s="87">
        <f t="shared" si="12"/>
        <v>2</v>
      </c>
      <c r="N173" s="92">
        <f t="shared" si="13"/>
        <v>363.62</v>
      </c>
      <c r="O173" s="92">
        <f t="shared" si="14"/>
        <v>0</v>
      </c>
      <c r="P173" s="29" t="str">
        <f t="shared" si="11"/>
        <v>OK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</row>
    <row r="174" spans="1:34" ht="27.75" customHeight="1" x14ac:dyDescent="0.25">
      <c r="A174" s="115"/>
      <c r="B174" s="130"/>
      <c r="C174" s="34">
        <v>176</v>
      </c>
      <c r="D174" s="42" t="s">
        <v>234</v>
      </c>
      <c r="E174" s="33" t="s">
        <v>155</v>
      </c>
      <c r="F174" s="26" t="s">
        <v>296</v>
      </c>
      <c r="G174" s="26" t="s">
        <v>286</v>
      </c>
      <c r="H174" s="26">
        <v>20</v>
      </c>
      <c r="I174" s="26">
        <v>20</v>
      </c>
      <c r="J174" s="68">
        <v>325.06</v>
      </c>
      <c r="K174" s="78">
        <v>1</v>
      </c>
      <c r="L174" s="81">
        <f t="shared" si="10"/>
        <v>0</v>
      </c>
      <c r="M174" s="87">
        <f t="shared" si="12"/>
        <v>1</v>
      </c>
      <c r="N174" s="92">
        <f t="shared" si="13"/>
        <v>325.06</v>
      </c>
      <c r="O174" s="92">
        <f t="shared" si="14"/>
        <v>0</v>
      </c>
      <c r="P174" s="29" t="str">
        <f t="shared" si="11"/>
        <v>OK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</row>
    <row r="175" spans="1:34" x14ac:dyDescent="0.25">
      <c r="A175" s="115"/>
      <c r="B175" s="130"/>
      <c r="C175" s="34">
        <v>177</v>
      </c>
      <c r="D175" s="42" t="s">
        <v>235</v>
      </c>
      <c r="E175" s="33" t="s">
        <v>155</v>
      </c>
      <c r="F175" s="26" t="s">
        <v>296</v>
      </c>
      <c r="G175" s="26" t="s">
        <v>286</v>
      </c>
      <c r="H175" s="26">
        <v>20</v>
      </c>
      <c r="I175" s="26">
        <v>20</v>
      </c>
      <c r="J175" s="69">
        <v>306.89999999999998</v>
      </c>
      <c r="K175" s="78">
        <v>2</v>
      </c>
      <c r="L175" s="81">
        <f t="shared" si="10"/>
        <v>1</v>
      </c>
      <c r="M175" s="87">
        <f t="shared" si="12"/>
        <v>1</v>
      </c>
      <c r="N175" s="92">
        <f t="shared" si="13"/>
        <v>613.79999999999995</v>
      </c>
      <c r="O175" s="92">
        <f t="shared" si="14"/>
        <v>306.89999999999998</v>
      </c>
      <c r="P175" s="29" t="str">
        <f t="shared" si="11"/>
        <v>OK</v>
      </c>
      <c r="Q175" s="27">
        <v>0</v>
      </c>
      <c r="R175" s="27">
        <v>0</v>
      </c>
      <c r="S175" s="27">
        <v>0</v>
      </c>
      <c r="T175" s="27">
        <v>1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</row>
    <row r="176" spans="1:34" ht="15.75" thickBot="1" x14ac:dyDescent="0.3">
      <c r="A176" s="115"/>
      <c r="B176" s="131"/>
      <c r="C176" s="49">
        <v>178</v>
      </c>
      <c r="D176" s="46" t="s">
        <v>236</v>
      </c>
      <c r="E176" s="60" t="s">
        <v>155</v>
      </c>
      <c r="F176" s="61" t="s">
        <v>296</v>
      </c>
      <c r="G176" s="61" t="s">
        <v>286</v>
      </c>
      <c r="H176" s="61">
        <v>20</v>
      </c>
      <c r="I176" s="61">
        <v>20</v>
      </c>
      <c r="J176" s="70">
        <v>26.2</v>
      </c>
      <c r="K176" s="79">
        <v>10</v>
      </c>
      <c r="L176" s="82">
        <f t="shared" si="10"/>
        <v>0</v>
      </c>
      <c r="M176" s="88">
        <f t="shared" si="12"/>
        <v>10</v>
      </c>
      <c r="N176" s="93">
        <f t="shared" si="13"/>
        <v>262</v>
      </c>
      <c r="O176" s="93">
        <f t="shared" si="14"/>
        <v>0</v>
      </c>
      <c r="P176" s="62" t="str">
        <f t="shared" si="11"/>
        <v>OK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</row>
    <row r="177" spans="1:34" x14ac:dyDescent="0.25">
      <c r="A177" s="115"/>
      <c r="B177" s="129">
        <v>13</v>
      </c>
      <c r="C177" s="36">
        <v>179</v>
      </c>
      <c r="D177" s="40" t="s">
        <v>126</v>
      </c>
      <c r="E177" s="55" t="s">
        <v>155</v>
      </c>
      <c r="F177" s="56" t="s">
        <v>296</v>
      </c>
      <c r="G177" s="56" t="s">
        <v>286</v>
      </c>
      <c r="H177" s="56">
        <v>20</v>
      </c>
      <c r="I177" s="56">
        <v>20</v>
      </c>
      <c r="J177" s="71">
        <v>159.13</v>
      </c>
      <c r="K177" s="80">
        <v>2</v>
      </c>
      <c r="L177" s="83">
        <f t="shared" si="10"/>
        <v>0</v>
      </c>
      <c r="M177" s="89">
        <f t="shared" si="12"/>
        <v>2</v>
      </c>
      <c r="N177" s="94">
        <f t="shared" si="13"/>
        <v>318.26</v>
      </c>
      <c r="O177" s="94">
        <f t="shared" si="14"/>
        <v>0</v>
      </c>
      <c r="P177" s="57" t="str">
        <f t="shared" si="11"/>
        <v>OK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  <c r="W177" s="58">
        <v>0</v>
      </c>
      <c r="X177" s="58">
        <v>0</v>
      </c>
      <c r="Y177" s="58">
        <v>0</v>
      </c>
      <c r="Z177" s="58">
        <v>0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</row>
    <row r="178" spans="1:34" x14ac:dyDescent="0.25">
      <c r="A178" s="115"/>
      <c r="B178" s="130"/>
      <c r="C178" s="34">
        <v>180</v>
      </c>
      <c r="D178" s="38" t="s">
        <v>237</v>
      </c>
      <c r="E178" s="33" t="s">
        <v>155</v>
      </c>
      <c r="F178" s="26" t="s">
        <v>296</v>
      </c>
      <c r="G178" s="26" t="s">
        <v>286</v>
      </c>
      <c r="H178" s="26">
        <v>20</v>
      </c>
      <c r="I178" s="26">
        <v>20</v>
      </c>
      <c r="J178" s="69">
        <v>12</v>
      </c>
      <c r="K178" s="78">
        <v>1</v>
      </c>
      <c r="L178" s="81">
        <f t="shared" si="10"/>
        <v>1</v>
      </c>
      <c r="M178" s="87">
        <f t="shared" si="12"/>
        <v>0</v>
      </c>
      <c r="N178" s="92">
        <f t="shared" si="13"/>
        <v>12</v>
      </c>
      <c r="O178" s="92">
        <f t="shared" si="14"/>
        <v>12</v>
      </c>
      <c r="P178" s="29" t="str">
        <f t="shared" si="11"/>
        <v>OK</v>
      </c>
      <c r="Q178" s="27">
        <v>0</v>
      </c>
      <c r="R178" s="27">
        <v>0</v>
      </c>
      <c r="S178" s="27">
        <v>0</v>
      </c>
      <c r="T178" s="27">
        <v>1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</row>
    <row r="179" spans="1:34" x14ac:dyDescent="0.25">
      <c r="A179" s="115"/>
      <c r="B179" s="130"/>
      <c r="C179" s="34">
        <v>181</v>
      </c>
      <c r="D179" s="42" t="s">
        <v>238</v>
      </c>
      <c r="E179" s="33" t="s">
        <v>155</v>
      </c>
      <c r="F179" s="26" t="s">
        <v>296</v>
      </c>
      <c r="G179" s="26" t="s">
        <v>286</v>
      </c>
      <c r="H179" s="26">
        <v>20</v>
      </c>
      <c r="I179" s="26">
        <v>20</v>
      </c>
      <c r="J179" s="69">
        <v>85</v>
      </c>
      <c r="K179" s="78">
        <v>1</v>
      </c>
      <c r="L179" s="81">
        <f t="shared" si="10"/>
        <v>0</v>
      </c>
      <c r="M179" s="87">
        <f t="shared" si="12"/>
        <v>1</v>
      </c>
      <c r="N179" s="92">
        <f t="shared" si="13"/>
        <v>85</v>
      </c>
      <c r="O179" s="92">
        <f t="shared" si="14"/>
        <v>0</v>
      </c>
      <c r="P179" s="29" t="str">
        <f t="shared" si="11"/>
        <v>OK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</row>
    <row r="180" spans="1:34" x14ac:dyDescent="0.25">
      <c r="A180" s="115"/>
      <c r="B180" s="130"/>
      <c r="C180" s="34">
        <v>182</v>
      </c>
      <c r="D180" s="42" t="s">
        <v>134</v>
      </c>
      <c r="E180" s="33" t="s">
        <v>155</v>
      </c>
      <c r="F180" s="26" t="s">
        <v>296</v>
      </c>
      <c r="G180" s="26" t="s">
        <v>286</v>
      </c>
      <c r="H180" s="26">
        <v>20</v>
      </c>
      <c r="I180" s="26">
        <v>20</v>
      </c>
      <c r="J180" s="69">
        <v>42.5</v>
      </c>
      <c r="K180" s="78">
        <v>1</v>
      </c>
      <c r="L180" s="81">
        <f t="shared" si="10"/>
        <v>1</v>
      </c>
      <c r="M180" s="87">
        <f t="shared" si="12"/>
        <v>0</v>
      </c>
      <c r="N180" s="92">
        <f t="shared" si="13"/>
        <v>42.5</v>
      </c>
      <c r="O180" s="92">
        <f t="shared" si="14"/>
        <v>42.5</v>
      </c>
      <c r="P180" s="29" t="str">
        <f t="shared" si="11"/>
        <v>OK</v>
      </c>
      <c r="Q180" s="27">
        <v>0</v>
      </c>
      <c r="R180" s="27">
        <v>0</v>
      </c>
      <c r="S180" s="27">
        <v>0</v>
      </c>
      <c r="T180" s="27">
        <v>1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</row>
    <row r="181" spans="1:34" x14ac:dyDescent="0.25">
      <c r="A181" s="115"/>
      <c r="B181" s="130"/>
      <c r="C181" s="34">
        <v>183</v>
      </c>
      <c r="D181" s="42" t="s">
        <v>135</v>
      </c>
      <c r="E181" s="33" t="s">
        <v>155</v>
      </c>
      <c r="F181" s="26" t="s">
        <v>296</v>
      </c>
      <c r="G181" s="26" t="s">
        <v>286</v>
      </c>
      <c r="H181" s="26">
        <v>20</v>
      </c>
      <c r="I181" s="26">
        <v>20</v>
      </c>
      <c r="J181" s="69">
        <v>9</v>
      </c>
      <c r="K181" s="78">
        <v>2</v>
      </c>
      <c r="L181" s="81">
        <f t="shared" si="10"/>
        <v>1</v>
      </c>
      <c r="M181" s="87">
        <f t="shared" si="12"/>
        <v>1</v>
      </c>
      <c r="N181" s="92">
        <f t="shared" si="13"/>
        <v>18</v>
      </c>
      <c r="O181" s="92">
        <f t="shared" si="14"/>
        <v>9</v>
      </c>
      <c r="P181" s="29" t="str">
        <f t="shared" si="11"/>
        <v>OK</v>
      </c>
      <c r="Q181" s="27">
        <v>0</v>
      </c>
      <c r="R181" s="27">
        <v>0</v>
      </c>
      <c r="S181" s="27">
        <v>0</v>
      </c>
      <c r="T181" s="27">
        <v>1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</row>
    <row r="182" spans="1:34" x14ac:dyDescent="0.25">
      <c r="A182" s="115"/>
      <c r="B182" s="130"/>
      <c r="C182" s="34">
        <v>184</v>
      </c>
      <c r="D182" s="42" t="s">
        <v>239</v>
      </c>
      <c r="E182" s="33" t="s">
        <v>155</v>
      </c>
      <c r="F182" s="26" t="s">
        <v>296</v>
      </c>
      <c r="G182" s="26" t="s">
        <v>286</v>
      </c>
      <c r="H182" s="26">
        <v>20</v>
      </c>
      <c r="I182" s="26">
        <v>20</v>
      </c>
      <c r="J182" s="69">
        <v>202.2</v>
      </c>
      <c r="K182" s="78">
        <v>3</v>
      </c>
      <c r="L182" s="81">
        <f t="shared" si="10"/>
        <v>0</v>
      </c>
      <c r="M182" s="87">
        <f t="shared" si="12"/>
        <v>3</v>
      </c>
      <c r="N182" s="92">
        <f t="shared" si="13"/>
        <v>606.59999999999991</v>
      </c>
      <c r="O182" s="92">
        <f t="shared" si="14"/>
        <v>0</v>
      </c>
      <c r="P182" s="29" t="str">
        <f t="shared" si="11"/>
        <v>OK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</row>
    <row r="183" spans="1:34" x14ac:dyDescent="0.25">
      <c r="A183" s="115"/>
      <c r="B183" s="130"/>
      <c r="C183" s="34">
        <v>185</v>
      </c>
      <c r="D183" s="42" t="s">
        <v>136</v>
      </c>
      <c r="E183" s="33" t="s">
        <v>155</v>
      </c>
      <c r="F183" s="26" t="s">
        <v>296</v>
      </c>
      <c r="G183" s="26" t="s">
        <v>286</v>
      </c>
      <c r="H183" s="26">
        <v>20</v>
      </c>
      <c r="I183" s="26">
        <v>20</v>
      </c>
      <c r="J183" s="69">
        <v>8.1999999999999993</v>
      </c>
      <c r="K183" s="78">
        <v>2</v>
      </c>
      <c r="L183" s="81">
        <f t="shared" si="10"/>
        <v>1</v>
      </c>
      <c r="M183" s="87">
        <f t="shared" si="12"/>
        <v>1</v>
      </c>
      <c r="N183" s="92">
        <f t="shared" si="13"/>
        <v>16.399999999999999</v>
      </c>
      <c r="O183" s="92">
        <f t="shared" si="14"/>
        <v>8.1999999999999993</v>
      </c>
      <c r="P183" s="29" t="str">
        <f t="shared" si="11"/>
        <v>OK</v>
      </c>
      <c r="Q183" s="27">
        <v>0</v>
      </c>
      <c r="R183" s="27">
        <v>0</v>
      </c>
      <c r="S183" s="27">
        <v>0</v>
      </c>
      <c r="T183" s="27">
        <v>1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</row>
    <row r="184" spans="1:34" x14ac:dyDescent="0.25">
      <c r="A184" s="115"/>
      <c r="B184" s="130"/>
      <c r="C184" s="34">
        <v>186</v>
      </c>
      <c r="D184" s="38" t="s">
        <v>240</v>
      </c>
      <c r="E184" s="33" t="s">
        <v>155</v>
      </c>
      <c r="F184" s="26" t="s">
        <v>296</v>
      </c>
      <c r="G184" s="26" t="s">
        <v>286</v>
      </c>
      <c r="H184" s="26">
        <v>20</v>
      </c>
      <c r="I184" s="26">
        <v>20</v>
      </c>
      <c r="J184" s="69">
        <v>17</v>
      </c>
      <c r="K184" s="78">
        <v>2</v>
      </c>
      <c r="L184" s="81">
        <f t="shared" si="10"/>
        <v>1</v>
      </c>
      <c r="M184" s="87">
        <f t="shared" si="12"/>
        <v>1</v>
      </c>
      <c r="N184" s="92">
        <f t="shared" si="13"/>
        <v>34</v>
      </c>
      <c r="O184" s="92">
        <f t="shared" si="14"/>
        <v>17</v>
      </c>
      <c r="P184" s="29" t="str">
        <f t="shared" si="11"/>
        <v>OK</v>
      </c>
      <c r="Q184" s="27">
        <v>0</v>
      </c>
      <c r="R184" s="27">
        <v>1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</row>
    <row r="185" spans="1:34" x14ac:dyDescent="0.25">
      <c r="A185" s="115"/>
      <c r="B185" s="130"/>
      <c r="C185" s="34">
        <v>187</v>
      </c>
      <c r="D185" s="42" t="s">
        <v>129</v>
      </c>
      <c r="E185" s="33" t="s">
        <v>155</v>
      </c>
      <c r="F185" s="26" t="s">
        <v>296</v>
      </c>
      <c r="G185" s="26" t="s">
        <v>286</v>
      </c>
      <c r="H185" s="26">
        <v>20</v>
      </c>
      <c r="I185" s="26">
        <v>20</v>
      </c>
      <c r="J185" s="69">
        <v>30</v>
      </c>
      <c r="K185" s="78">
        <v>2</v>
      </c>
      <c r="L185" s="81">
        <f t="shared" si="10"/>
        <v>1</v>
      </c>
      <c r="M185" s="87">
        <f t="shared" si="12"/>
        <v>1</v>
      </c>
      <c r="N185" s="92">
        <f t="shared" si="13"/>
        <v>60</v>
      </c>
      <c r="O185" s="92">
        <f t="shared" si="14"/>
        <v>30</v>
      </c>
      <c r="P185" s="29" t="str">
        <f t="shared" si="11"/>
        <v>OK</v>
      </c>
      <c r="Q185" s="27">
        <v>0</v>
      </c>
      <c r="R185" s="27">
        <v>0</v>
      </c>
      <c r="S185" s="27">
        <v>0</v>
      </c>
      <c r="T185" s="27">
        <v>1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</row>
    <row r="186" spans="1:34" x14ac:dyDescent="0.25">
      <c r="A186" s="115"/>
      <c r="B186" s="130"/>
      <c r="C186" s="34">
        <v>188</v>
      </c>
      <c r="D186" s="42" t="s">
        <v>128</v>
      </c>
      <c r="E186" s="33" t="s">
        <v>155</v>
      </c>
      <c r="F186" s="26" t="s">
        <v>296</v>
      </c>
      <c r="G186" s="26" t="s">
        <v>286</v>
      </c>
      <c r="H186" s="26">
        <v>20</v>
      </c>
      <c r="I186" s="26">
        <v>20</v>
      </c>
      <c r="J186" s="69">
        <v>20</v>
      </c>
      <c r="K186" s="78">
        <v>6</v>
      </c>
      <c r="L186" s="81">
        <f t="shared" si="10"/>
        <v>1</v>
      </c>
      <c r="M186" s="87">
        <f t="shared" si="12"/>
        <v>5</v>
      </c>
      <c r="N186" s="92">
        <f t="shared" si="13"/>
        <v>120</v>
      </c>
      <c r="O186" s="92">
        <f t="shared" si="14"/>
        <v>20</v>
      </c>
      <c r="P186" s="29" t="str">
        <f t="shared" si="11"/>
        <v>OK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</row>
    <row r="187" spans="1:34" ht="27.75" customHeight="1" x14ac:dyDescent="0.25">
      <c r="A187" s="115"/>
      <c r="B187" s="130"/>
      <c r="C187" s="34">
        <v>189</v>
      </c>
      <c r="D187" s="38" t="s">
        <v>130</v>
      </c>
      <c r="E187" s="33" t="s">
        <v>155</v>
      </c>
      <c r="F187" s="26" t="s">
        <v>296</v>
      </c>
      <c r="G187" s="26" t="s">
        <v>286</v>
      </c>
      <c r="H187" s="26">
        <v>20</v>
      </c>
      <c r="I187" s="26">
        <v>20</v>
      </c>
      <c r="J187" s="69">
        <v>60</v>
      </c>
      <c r="K187" s="78">
        <v>2</v>
      </c>
      <c r="L187" s="81">
        <f t="shared" si="10"/>
        <v>1</v>
      </c>
      <c r="M187" s="87">
        <f t="shared" si="12"/>
        <v>1</v>
      </c>
      <c r="N187" s="92">
        <f t="shared" si="13"/>
        <v>120</v>
      </c>
      <c r="O187" s="92">
        <f t="shared" si="14"/>
        <v>60</v>
      </c>
      <c r="P187" s="29" t="str">
        <f t="shared" si="11"/>
        <v>OK</v>
      </c>
      <c r="Q187" s="27">
        <v>0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</row>
    <row r="188" spans="1:34" x14ac:dyDescent="0.25">
      <c r="A188" s="115"/>
      <c r="B188" s="130"/>
      <c r="C188" s="34">
        <v>190</v>
      </c>
      <c r="D188" s="42" t="s">
        <v>131</v>
      </c>
      <c r="E188" s="33" t="s">
        <v>155</v>
      </c>
      <c r="F188" s="26" t="s">
        <v>296</v>
      </c>
      <c r="G188" s="26" t="s">
        <v>286</v>
      </c>
      <c r="H188" s="26">
        <v>20</v>
      </c>
      <c r="I188" s="26">
        <v>20</v>
      </c>
      <c r="J188" s="69">
        <v>22</v>
      </c>
      <c r="K188" s="78">
        <v>2</v>
      </c>
      <c r="L188" s="81">
        <f t="shared" si="10"/>
        <v>0</v>
      </c>
      <c r="M188" s="87">
        <f t="shared" si="12"/>
        <v>2</v>
      </c>
      <c r="N188" s="92">
        <f t="shared" si="13"/>
        <v>44</v>
      </c>
      <c r="O188" s="92">
        <f t="shared" si="14"/>
        <v>0</v>
      </c>
      <c r="P188" s="29" t="str">
        <f t="shared" si="11"/>
        <v>OK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</row>
    <row r="189" spans="1:34" x14ac:dyDescent="0.25">
      <c r="A189" s="115"/>
      <c r="B189" s="130"/>
      <c r="C189" s="34">
        <v>191</v>
      </c>
      <c r="D189" s="38" t="s">
        <v>137</v>
      </c>
      <c r="E189" s="33" t="s">
        <v>155</v>
      </c>
      <c r="F189" s="26" t="s">
        <v>296</v>
      </c>
      <c r="G189" s="26" t="s">
        <v>286</v>
      </c>
      <c r="H189" s="26">
        <v>20</v>
      </c>
      <c r="I189" s="26">
        <v>20</v>
      </c>
      <c r="J189" s="69">
        <v>9.3000000000000007</v>
      </c>
      <c r="K189" s="78">
        <v>41</v>
      </c>
      <c r="L189" s="81">
        <f t="shared" si="10"/>
        <v>11</v>
      </c>
      <c r="M189" s="87">
        <f t="shared" si="12"/>
        <v>30</v>
      </c>
      <c r="N189" s="92">
        <f t="shared" si="13"/>
        <v>381.3</v>
      </c>
      <c r="O189" s="92">
        <f t="shared" si="14"/>
        <v>102.30000000000001</v>
      </c>
      <c r="P189" s="29" t="str">
        <f t="shared" si="11"/>
        <v>OK</v>
      </c>
      <c r="Q189" s="27">
        <v>0</v>
      </c>
      <c r="R189" s="27">
        <v>0</v>
      </c>
      <c r="S189" s="27">
        <v>0</v>
      </c>
      <c r="T189" s="27">
        <v>11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</row>
    <row r="190" spans="1:34" x14ac:dyDescent="0.25">
      <c r="A190" s="115"/>
      <c r="B190" s="130"/>
      <c r="C190" s="34">
        <v>192</v>
      </c>
      <c r="D190" s="42" t="s">
        <v>132</v>
      </c>
      <c r="E190" s="33" t="s">
        <v>155</v>
      </c>
      <c r="F190" s="26" t="s">
        <v>296</v>
      </c>
      <c r="G190" s="26" t="s">
        <v>286</v>
      </c>
      <c r="H190" s="26">
        <v>20</v>
      </c>
      <c r="I190" s="26">
        <v>20</v>
      </c>
      <c r="J190" s="69">
        <v>15</v>
      </c>
      <c r="K190" s="78">
        <v>2</v>
      </c>
      <c r="L190" s="81">
        <f t="shared" si="10"/>
        <v>1</v>
      </c>
      <c r="M190" s="87">
        <f t="shared" si="12"/>
        <v>1</v>
      </c>
      <c r="N190" s="92">
        <f t="shared" si="13"/>
        <v>30</v>
      </c>
      <c r="O190" s="92">
        <f t="shared" si="14"/>
        <v>15</v>
      </c>
      <c r="P190" s="29" t="str">
        <f t="shared" si="11"/>
        <v>OK</v>
      </c>
      <c r="Q190" s="27">
        <v>0</v>
      </c>
      <c r="R190" s="27">
        <v>0</v>
      </c>
      <c r="S190" s="27">
        <v>0</v>
      </c>
      <c r="T190" s="27">
        <v>1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</row>
    <row r="191" spans="1:34" x14ac:dyDescent="0.25">
      <c r="A191" s="115"/>
      <c r="B191" s="130"/>
      <c r="C191" s="34">
        <v>193</v>
      </c>
      <c r="D191" s="42" t="s">
        <v>241</v>
      </c>
      <c r="E191" s="33" t="s">
        <v>155</v>
      </c>
      <c r="F191" s="26" t="s">
        <v>296</v>
      </c>
      <c r="G191" s="26" t="s">
        <v>286</v>
      </c>
      <c r="H191" s="26">
        <v>20</v>
      </c>
      <c r="I191" s="26">
        <v>20</v>
      </c>
      <c r="J191" s="69">
        <v>24.11</v>
      </c>
      <c r="K191" s="78">
        <v>20</v>
      </c>
      <c r="L191" s="81">
        <f t="shared" si="10"/>
        <v>4</v>
      </c>
      <c r="M191" s="87">
        <f t="shared" si="12"/>
        <v>16</v>
      </c>
      <c r="N191" s="92">
        <f t="shared" si="13"/>
        <v>482.2</v>
      </c>
      <c r="O191" s="92">
        <f t="shared" si="14"/>
        <v>96.44</v>
      </c>
      <c r="P191" s="29" t="str">
        <f t="shared" si="11"/>
        <v>OK</v>
      </c>
      <c r="Q191" s="27">
        <v>0</v>
      </c>
      <c r="R191" s="27">
        <v>0</v>
      </c>
      <c r="S191" s="27">
        <v>0</v>
      </c>
      <c r="T191" s="27">
        <v>4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</row>
    <row r="192" spans="1:34" x14ac:dyDescent="0.25">
      <c r="A192" s="115"/>
      <c r="B192" s="130"/>
      <c r="C192" s="34">
        <v>194</v>
      </c>
      <c r="D192" s="42" t="s">
        <v>138</v>
      </c>
      <c r="E192" s="33" t="s">
        <v>155</v>
      </c>
      <c r="F192" s="26" t="s">
        <v>296</v>
      </c>
      <c r="G192" s="26" t="s">
        <v>286</v>
      </c>
      <c r="H192" s="26">
        <v>20</v>
      </c>
      <c r="I192" s="26">
        <v>20</v>
      </c>
      <c r="J192" s="68">
        <v>24</v>
      </c>
      <c r="K192" s="78">
        <v>2</v>
      </c>
      <c r="L192" s="81">
        <f t="shared" si="10"/>
        <v>1</v>
      </c>
      <c r="M192" s="87">
        <f t="shared" si="12"/>
        <v>1</v>
      </c>
      <c r="N192" s="92">
        <f t="shared" si="13"/>
        <v>48</v>
      </c>
      <c r="O192" s="92">
        <f t="shared" si="14"/>
        <v>24</v>
      </c>
      <c r="P192" s="29" t="str">
        <f t="shared" si="11"/>
        <v>OK</v>
      </c>
      <c r="Q192" s="27">
        <v>0</v>
      </c>
      <c r="R192" s="27">
        <v>0</v>
      </c>
      <c r="S192" s="27">
        <v>0</v>
      </c>
      <c r="T192" s="27">
        <v>1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</row>
    <row r="193" spans="1:34" x14ac:dyDescent="0.25">
      <c r="A193" s="115"/>
      <c r="B193" s="130"/>
      <c r="C193" s="34">
        <v>195</v>
      </c>
      <c r="D193" s="42" t="s">
        <v>242</v>
      </c>
      <c r="E193" s="33" t="s">
        <v>155</v>
      </c>
      <c r="F193" s="26" t="s">
        <v>296</v>
      </c>
      <c r="G193" s="26" t="s">
        <v>286</v>
      </c>
      <c r="H193" s="26">
        <v>20</v>
      </c>
      <c r="I193" s="26">
        <v>20</v>
      </c>
      <c r="J193" s="69">
        <v>31.7</v>
      </c>
      <c r="K193" s="78">
        <v>1</v>
      </c>
      <c r="L193" s="81">
        <f t="shared" si="10"/>
        <v>0</v>
      </c>
      <c r="M193" s="87">
        <f t="shared" si="12"/>
        <v>1</v>
      </c>
      <c r="N193" s="92">
        <f t="shared" si="13"/>
        <v>31.7</v>
      </c>
      <c r="O193" s="92">
        <f t="shared" si="14"/>
        <v>0</v>
      </c>
      <c r="P193" s="29" t="str">
        <f t="shared" si="11"/>
        <v>OK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</row>
    <row r="194" spans="1:34" x14ac:dyDescent="0.25">
      <c r="A194" s="115"/>
      <c r="B194" s="130"/>
      <c r="C194" s="34">
        <v>196</v>
      </c>
      <c r="D194" s="38" t="s">
        <v>243</v>
      </c>
      <c r="E194" s="33" t="s">
        <v>155</v>
      </c>
      <c r="F194" s="26" t="s">
        <v>296</v>
      </c>
      <c r="G194" s="26" t="s">
        <v>286</v>
      </c>
      <c r="H194" s="26">
        <v>20</v>
      </c>
      <c r="I194" s="26">
        <v>20</v>
      </c>
      <c r="J194" s="69">
        <v>85</v>
      </c>
      <c r="K194" s="78">
        <v>2</v>
      </c>
      <c r="L194" s="81">
        <f t="shared" si="10"/>
        <v>2</v>
      </c>
      <c r="M194" s="87">
        <f t="shared" si="12"/>
        <v>0</v>
      </c>
      <c r="N194" s="92">
        <f t="shared" si="13"/>
        <v>170</v>
      </c>
      <c r="O194" s="92">
        <f t="shared" si="14"/>
        <v>170</v>
      </c>
      <c r="P194" s="29" t="str">
        <f t="shared" si="11"/>
        <v>OK</v>
      </c>
      <c r="Q194" s="27">
        <v>0</v>
      </c>
      <c r="R194" s="27">
        <v>1</v>
      </c>
      <c r="S194" s="27">
        <v>0</v>
      </c>
      <c r="T194" s="27">
        <v>1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</row>
    <row r="195" spans="1:34" x14ac:dyDescent="0.25">
      <c r="A195" s="115"/>
      <c r="B195" s="130"/>
      <c r="C195" s="34">
        <v>197</v>
      </c>
      <c r="D195" s="38" t="s">
        <v>127</v>
      </c>
      <c r="E195" s="33" t="s">
        <v>155</v>
      </c>
      <c r="F195" s="26" t="s">
        <v>296</v>
      </c>
      <c r="G195" s="26" t="s">
        <v>286</v>
      </c>
      <c r="H195" s="26">
        <v>20</v>
      </c>
      <c r="I195" s="26">
        <v>20</v>
      </c>
      <c r="J195" s="68">
        <v>39.9</v>
      </c>
      <c r="K195" s="78">
        <v>2</v>
      </c>
      <c r="L195" s="81">
        <f t="shared" si="10"/>
        <v>1</v>
      </c>
      <c r="M195" s="87">
        <f t="shared" si="12"/>
        <v>1</v>
      </c>
      <c r="N195" s="92">
        <f t="shared" si="13"/>
        <v>79.8</v>
      </c>
      <c r="O195" s="92">
        <f t="shared" si="14"/>
        <v>39.9</v>
      </c>
      <c r="P195" s="29" t="str">
        <f t="shared" si="11"/>
        <v>OK</v>
      </c>
      <c r="Q195" s="27">
        <v>0</v>
      </c>
      <c r="R195" s="27">
        <v>1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</row>
    <row r="196" spans="1:34" x14ac:dyDescent="0.25">
      <c r="A196" s="115"/>
      <c r="B196" s="130"/>
      <c r="C196" s="34">
        <v>198</v>
      </c>
      <c r="D196" s="42" t="s">
        <v>244</v>
      </c>
      <c r="E196" s="33" t="s">
        <v>155</v>
      </c>
      <c r="F196" s="26" t="s">
        <v>296</v>
      </c>
      <c r="G196" s="26" t="s">
        <v>286</v>
      </c>
      <c r="H196" s="26">
        <v>20</v>
      </c>
      <c r="I196" s="26">
        <v>20</v>
      </c>
      <c r="J196" s="69">
        <v>67</v>
      </c>
      <c r="K196" s="78">
        <v>2</v>
      </c>
      <c r="L196" s="81">
        <f t="shared" ref="L196:L240" si="15">SUM(Q196:AH196)</f>
        <v>1</v>
      </c>
      <c r="M196" s="87">
        <f t="shared" si="12"/>
        <v>1</v>
      </c>
      <c r="N196" s="92">
        <f t="shared" si="13"/>
        <v>134</v>
      </c>
      <c r="O196" s="92">
        <f t="shared" si="14"/>
        <v>67</v>
      </c>
      <c r="P196" s="29" t="str">
        <f t="shared" ref="P196:P240" si="16">IF(M196&lt;0,"ATENÇÃO","OK")</f>
        <v>OK</v>
      </c>
      <c r="Q196" s="27">
        <v>0</v>
      </c>
      <c r="R196" s="27">
        <v>0</v>
      </c>
      <c r="S196" s="27">
        <v>0</v>
      </c>
      <c r="T196" s="27">
        <v>1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</row>
    <row r="197" spans="1:34" x14ac:dyDescent="0.25">
      <c r="A197" s="115"/>
      <c r="B197" s="130"/>
      <c r="C197" s="34">
        <v>199</v>
      </c>
      <c r="D197" s="38" t="s">
        <v>245</v>
      </c>
      <c r="E197" s="33" t="s">
        <v>155</v>
      </c>
      <c r="F197" s="26" t="s">
        <v>296</v>
      </c>
      <c r="G197" s="26" t="s">
        <v>286</v>
      </c>
      <c r="H197" s="26">
        <v>20</v>
      </c>
      <c r="I197" s="26">
        <v>20</v>
      </c>
      <c r="J197" s="69">
        <v>75</v>
      </c>
      <c r="K197" s="78">
        <v>2</v>
      </c>
      <c r="L197" s="81">
        <f t="shared" si="15"/>
        <v>2</v>
      </c>
      <c r="M197" s="87">
        <f t="shared" ref="M197:M240" si="17">K197-L197</f>
        <v>0</v>
      </c>
      <c r="N197" s="92">
        <f t="shared" ref="N197:N240" si="18">J197*K197</f>
        <v>150</v>
      </c>
      <c r="O197" s="92">
        <f t="shared" ref="O197:O240" si="19">J197*L197</f>
        <v>150</v>
      </c>
      <c r="P197" s="29" t="str">
        <f t="shared" si="16"/>
        <v>OK</v>
      </c>
      <c r="Q197" s="27">
        <v>0</v>
      </c>
      <c r="R197" s="27">
        <v>1</v>
      </c>
      <c r="S197" s="27">
        <v>0</v>
      </c>
      <c r="T197" s="27">
        <v>1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</row>
    <row r="198" spans="1:34" x14ac:dyDescent="0.25">
      <c r="A198" s="115"/>
      <c r="B198" s="130"/>
      <c r="C198" s="34">
        <v>200</v>
      </c>
      <c r="D198" s="41" t="s">
        <v>246</v>
      </c>
      <c r="E198" s="33" t="s">
        <v>155</v>
      </c>
      <c r="F198" s="26" t="s">
        <v>296</v>
      </c>
      <c r="G198" s="26" t="s">
        <v>286</v>
      </c>
      <c r="H198" s="26">
        <v>20</v>
      </c>
      <c r="I198" s="26">
        <v>20</v>
      </c>
      <c r="J198" s="68">
        <v>90</v>
      </c>
      <c r="K198" s="78">
        <v>2</v>
      </c>
      <c r="L198" s="81">
        <f t="shared" si="15"/>
        <v>1</v>
      </c>
      <c r="M198" s="87">
        <f t="shared" si="17"/>
        <v>1</v>
      </c>
      <c r="N198" s="92">
        <f t="shared" si="18"/>
        <v>180</v>
      </c>
      <c r="O198" s="92">
        <f t="shared" si="19"/>
        <v>90</v>
      </c>
      <c r="P198" s="29" t="str">
        <f t="shared" si="16"/>
        <v>OK</v>
      </c>
      <c r="Q198" s="27">
        <v>0</v>
      </c>
      <c r="R198" s="27">
        <v>0</v>
      </c>
      <c r="S198" s="27">
        <v>0</v>
      </c>
      <c r="T198" s="27">
        <v>1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</row>
    <row r="199" spans="1:34" x14ac:dyDescent="0.25">
      <c r="A199" s="115"/>
      <c r="B199" s="130"/>
      <c r="C199" s="34">
        <v>201</v>
      </c>
      <c r="D199" s="42" t="s">
        <v>247</v>
      </c>
      <c r="E199" s="33" t="s">
        <v>155</v>
      </c>
      <c r="F199" s="26" t="s">
        <v>296</v>
      </c>
      <c r="G199" s="26" t="s">
        <v>286</v>
      </c>
      <c r="H199" s="26">
        <v>20</v>
      </c>
      <c r="I199" s="26">
        <v>20</v>
      </c>
      <c r="J199" s="69">
        <v>68.239999999999995</v>
      </c>
      <c r="K199" s="78">
        <v>1</v>
      </c>
      <c r="L199" s="81">
        <f t="shared" si="15"/>
        <v>1</v>
      </c>
      <c r="M199" s="87">
        <f t="shared" si="17"/>
        <v>0</v>
      </c>
      <c r="N199" s="92">
        <f t="shared" si="18"/>
        <v>68.239999999999995</v>
      </c>
      <c r="O199" s="92">
        <f t="shared" si="19"/>
        <v>68.239999999999995</v>
      </c>
      <c r="P199" s="29" t="str">
        <f t="shared" si="16"/>
        <v>OK</v>
      </c>
      <c r="Q199" s="27">
        <v>0</v>
      </c>
      <c r="R199" s="27">
        <v>0</v>
      </c>
      <c r="S199" s="27">
        <v>0</v>
      </c>
      <c r="T199" s="27">
        <v>1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</row>
    <row r="200" spans="1:34" x14ac:dyDescent="0.25">
      <c r="A200" s="115"/>
      <c r="B200" s="130"/>
      <c r="C200" s="34">
        <v>202</v>
      </c>
      <c r="D200" s="38" t="s">
        <v>248</v>
      </c>
      <c r="E200" s="33" t="s">
        <v>155</v>
      </c>
      <c r="F200" s="26" t="s">
        <v>296</v>
      </c>
      <c r="G200" s="26" t="s">
        <v>286</v>
      </c>
      <c r="H200" s="26">
        <v>20</v>
      </c>
      <c r="I200" s="26">
        <v>20</v>
      </c>
      <c r="J200" s="69">
        <v>64</v>
      </c>
      <c r="K200" s="78">
        <v>2</v>
      </c>
      <c r="L200" s="81">
        <f t="shared" si="15"/>
        <v>2</v>
      </c>
      <c r="M200" s="87">
        <f t="shared" si="17"/>
        <v>0</v>
      </c>
      <c r="N200" s="92">
        <f t="shared" si="18"/>
        <v>128</v>
      </c>
      <c r="O200" s="92">
        <f t="shared" si="19"/>
        <v>128</v>
      </c>
      <c r="P200" s="29" t="str">
        <f t="shared" si="16"/>
        <v>OK</v>
      </c>
      <c r="Q200" s="27">
        <v>0</v>
      </c>
      <c r="R200" s="27">
        <v>1</v>
      </c>
      <c r="S200" s="27">
        <v>0</v>
      </c>
      <c r="T200" s="27">
        <v>1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</row>
    <row r="201" spans="1:34" x14ac:dyDescent="0.25">
      <c r="A201" s="115"/>
      <c r="B201" s="130"/>
      <c r="C201" s="34">
        <v>203</v>
      </c>
      <c r="D201" s="42" t="s">
        <v>249</v>
      </c>
      <c r="E201" s="33" t="s">
        <v>155</v>
      </c>
      <c r="F201" s="26" t="s">
        <v>296</v>
      </c>
      <c r="G201" s="26" t="s">
        <v>286</v>
      </c>
      <c r="H201" s="26">
        <v>20</v>
      </c>
      <c r="I201" s="26">
        <v>20</v>
      </c>
      <c r="J201" s="68">
        <v>60</v>
      </c>
      <c r="K201" s="78">
        <v>2</v>
      </c>
      <c r="L201" s="81">
        <f t="shared" si="15"/>
        <v>2</v>
      </c>
      <c r="M201" s="87">
        <f t="shared" si="17"/>
        <v>0</v>
      </c>
      <c r="N201" s="92">
        <f t="shared" si="18"/>
        <v>120</v>
      </c>
      <c r="O201" s="92">
        <f t="shared" si="19"/>
        <v>120</v>
      </c>
      <c r="P201" s="29" t="str">
        <f t="shared" si="16"/>
        <v>OK</v>
      </c>
      <c r="Q201" s="27">
        <v>0</v>
      </c>
      <c r="R201" s="27">
        <v>0</v>
      </c>
      <c r="S201" s="27">
        <v>0</v>
      </c>
      <c r="T201" s="27">
        <v>2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</row>
    <row r="202" spans="1:34" ht="15.75" thickBot="1" x14ac:dyDescent="0.3">
      <c r="A202" s="115"/>
      <c r="B202" s="131"/>
      <c r="C202" s="49">
        <v>204</v>
      </c>
      <c r="D202" s="59" t="s">
        <v>133</v>
      </c>
      <c r="E202" s="60" t="s">
        <v>155</v>
      </c>
      <c r="F202" s="61" t="s">
        <v>296</v>
      </c>
      <c r="G202" s="61" t="s">
        <v>286</v>
      </c>
      <c r="H202" s="61">
        <v>20</v>
      </c>
      <c r="I202" s="61">
        <v>20</v>
      </c>
      <c r="J202" s="70">
        <v>40</v>
      </c>
      <c r="K202" s="79">
        <v>3</v>
      </c>
      <c r="L202" s="82">
        <f t="shared" si="15"/>
        <v>2</v>
      </c>
      <c r="M202" s="88">
        <f t="shared" si="17"/>
        <v>1</v>
      </c>
      <c r="N202" s="93">
        <f t="shared" si="18"/>
        <v>120</v>
      </c>
      <c r="O202" s="93">
        <f t="shared" si="19"/>
        <v>80</v>
      </c>
      <c r="P202" s="62" t="str">
        <f t="shared" si="16"/>
        <v>OK</v>
      </c>
      <c r="Q202" s="63">
        <v>0</v>
      </c>
      <c r="R202" s="63">
        <v>1</v>
      </c>
      <c r="S202" s="63">
        <v>0</v>
      </c>
      <c r="T202" s="63">
        <v>1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</row>
    <row r="203" spans="1:34" x14ac:dyDescent="0.25">
      <c r="A203" s="115"/>
      <c r="B203" s="129">
        <v>14</v>
      </c>
      <c r="C203" s="36">
        <v>205</v>
      </c>
      <c r="D203" s="40" t="s">
        <v>250</v>
      </c>
      <c r="E203" s="55" t="s">
        <v>155</v>
      </c>
      <c r="F203" s="56" t="s">
        <v>296</v>
      </c>
      <c r="G203" s="56" t="s">
        <v>286</v>
      </c>
      <c r="H203" s="56">
        <v>20</v>
      </c>
      <c r="I203" s="56">
        <v>20</v>
      </c>
      <c r="J203" s="67">
        <v>236.7</v>
      </c>
      <c r="K203" s="80">
        <v>1</v>
      </c>
      <c r="L203" s="83">
        <f t="shared" si="15"/>
        <v>0</v>
      </c>
      <c r="M203" s="89">
        <f t="shared" si="17"/>
        <v>1</v>
      </c>
      <c r="N203" s="94">
        <f t="shared" si="18"/>
        <v>236.7</v>
      </c>
      <c r="O203" s="94">
        <f t="shared" si="19"/>
        <v>0</v>
      </c>
      <c r="P203" s="57" t="str">
        <f t="shared" si="16"/>
        <v>OK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  <c r="AD203" s="58">
        <v>0</v>
      </c>
      <c r="AE203" s="58">
        <v>0</v>
      </c>
      <c r="AF203" s="58">
        <v>0</v>
      </c>
      <c r="AG203" s="58">
        <v>0</v>
      </c>
      <c r="AH203" s="58">
        <v>0</v>
      </c>
    </row>
    <row r="204" spans="1:34" x14ac:dyDescent="0.25">
      <c r="A204" s="115"/>
      <c r="B204" s="130"/>
      <c r="C204" s="34">
        <v>206</v>
      </c>
      <c r="D204" s="42" t="s">
        <v>251</v>
      </c>
      <c r="E204" s="33" t="s">
        <v>155</v>
      </c>
      <c r="F204" s="26" t="s">
        <v>296</v>
      </c>
      <c r="G204" s="26" t="s">
        <v>286</v>
      </c>
      <c r="H204" s="26">
        <v>20</v>
      </c>
      <c r="I204" s="26">
        <v>20</v>
      </c>
      <c r="J204" s="68">
        <v>30</v>
      </c>
      <c r="K204" s="78">
        <v>12</v>
      </c>
      <c r="L204" s="81">
        <f t="shared" si="15"/>
        <v>0</v>
      </c>
      <c r="M204" s="87">
        <f t="shared" si="17"/>
        <v>12</v>
      </c>
      <c r="N204" s="92">
        <f t="shared" si="18"/>
        <v>360</v>
      </c>
      <c r="O204" s="92">
        <f t="shared" si="19"/>
        <v>0</v>
      </c>
      <c r="P204" s="29" t="str">
        <f t="shared" si="16"/>
        <v>OK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</row>
    <row r="205" spans="1:34" x14ac:dyDescent="0.25">
      <c r="A205" s="115"/>
      <c r="B205" s="130"/>
      <c r="C205" s="34">
        <v>207</v>
      </c>
      <c r="D205" s="42" t="s">
        <v>252</v>
      </c>
      <c r="E205" s="33" t="s">
        <v>155</v>
      </c>
      <c r="F205" s="26" t="s">
        <v>296</v>
      </c>
      <c r="G205" s="26" t="s">
        <v>286</v>
      </c>
      <c r="H205" s="26">
        <v>20</v>
      </c>
      <c r="I205" s="26">
        <v>20</v>
      </c>
      <c r="J205" s="69">
        <v>688</v>
      </c>
      <c r="K205" s="78">
        <v>11</v>
      </c>
      <c r="L205" s="81">
        <f t="shared" si="15"/>
        <v>2</v>
      </c>
      <c r="M205" s="87">
        <f t="shared" si="17"/>
        <v>9</v>
      </c>
      <c r="N205" s="92">
        <f t="shared" si="18"/>
        <v>7568</v>
      </c>
      <c r="O205" s="92">
        <f t="shared" si="19"/>
        <v>1376</v>
      </c>
      <c r="P205" s="29" t="str">
        <f t="shared" si="16"/>
        <v>OK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2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</row>
    <row r="206" spans="1:34" x14ac:dyDescent="0.25">
      <c r="A206" s="115"/>
      <c r="B206" s="130"/>
      <c r="C206" s="34">
        <v>208</v>
      </c>
      <c r="D206" s="42" t="s">
        <v>253</v>
      </c>
      <c r="E206" s="33" t="s">
        <v>155</v>
      </c>
      <c r="F206" s="26" t="s">
        <v>296</v>
      </c>
      <c r="G206" s="26" t="s">
        <v>286</v>
      </c>
      <c r="H206" s="26">
        <v>20</v>
      </c>
      <c r="I206" s="26">
        <v>20</v>
      </c>
      <c r="J206" s="69">
        <v>281</v>
      </c>
      <c r="K206" s="78">
        <v>1</v>
      </c>
      <c r="L206" s="81">
        <f t="shared" si="15"/>
        <v>0</v>
      </c>
      <c r="M206" s="87">
        <f t="shared" si="17"/>
        <v>1</v>
      </c>
      <c r="N206" s="92">
        <f t="shared" si="18"/>
        <v>281</v>
      </c>
      <c r="O206" s="92">
        <f t="shared" si="19"/>
        <v>0</v>
      </c>
      <c r="P206" s="29" t="str">
        <f t="shared" si="16"/>
        <v>OK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</row>
    <row r="207" spans="1:34" x14ac:dyDescent="0.25">
      <c r="A207" s="115"/>
      <c r="B207" s="130"/>
      <c r="C207" s="34">
        <v>209</v>
      </c>
      <c r="D207" s="42" t="s">
        <v>254</v>
      </c>
      <c r="E207" s="33" t="s">
        <v>155</v>
      </c>
      <c r="F207" s="26" t="s">
        <v>296</v>
      </c>
      <c r="G207" s="26" t="s">
        <v>286</v>
      </c>
      <c r="H207" s="26">
        <v>20</v>
      </c>
      <c r="I207" s="26">
        <v>20</v>
      </c>
      <c r="J207" s="68">
        <v>2261</v>
      </c>
      <c r="K207" s="78">
        <v>1</v>
      </c>
      <c r="L207" s="81">
        <f t="shared" si="15"/>
        <v>0</v>
      </c>
      <c r="M207" s="87">
        <f t="shared" si="17"/>
        <v>1</v>
      </c>
      <c r="N207" s="92">
        <f t="shared" si="18"/>
        <v>2261</v>
      </c>
      <c r="O207" s="92">
        <f t="shared" si="19"/>
        <v>0</v>
      </c>
      <c r="P207" s="29" t="str">
        <f t="shared" si="16"/>
        <v>OK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</row>
    <row r="208" spans="1:34" x14ac:dyDescent="0.25">
      <c r="A208" s="115"/>
      <c r="B208" s="130"/>
      <c r="C208" s="34">
        <v>210</v>
      </c>
      <c r="D208" s="41" t="s">
        <v>255</v>
      </c>
      <c r="E208" s="33" t="s">
        <v>155</v>
      </c>
      <c r="F208" s="26" t="s">
        <v>296</v>
      </c>
      <c r="G208" s="26" t="s">
        <v>286</v>
      </c>
      <c r="H208" s="26">
        <v>20</v>
      </c>
      <c r="I208" s="26">
        <v>20</v>
      </c>
      <c r="J208" s="69">
        <v>480</v>
      </c>
      <c r="K208" s="78">
        <v>1</v>
      </c>
      <c r="L208" s="81">
        <f t="shared" si="15"/>
        <v>0</v>
      </c>
      <c r="M208" s="87">
        <f t="shared" si="17"/>
        <v>1</v>
      </c>
      <c r="N208" s="92">
        <f t="shared" si="18"/>
        <v>480</v>
      </c>
      <c r="O208" s="92">
        <f t="shared" si="19"/>
        <v>0</v>
      </c>
      <c r="P208" s="29" t="str">
        <f t="shared" si="16"/>
        <v>OK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</row>
    <row r="209" spans="1:34" x14ac:dyDescent="0.25">
      <c r="A209" s="115"/>
      <c r="B209" s="130"/>
      <c r="C209" s="34">
        <v>211</v>
      </c>
      <c r="D209" s="42" t="s">
        <v>256</v>
      </c>
      <c r="E209" s="33" t="s">
        <v>155</v>
      </c>
      <c r="F209" s="26" t="s">
        <v>296</v>
      </c>
      <c r="G209" s="26" t="s">
        <v>286</v>
      </c>
      <c r="H209" s="26">
        <v>20</v>
      </c>
      <c r="I209" s="26">
        <v>20</v>
      </c>
      <c r="J209" s="69">
        <v>300</v>
      </c>
      <c r="K209" s="78">
        <v>1</v>
      </c>
      <c r="L209" s="81">
        <f t="shared" si="15"/>
        <v>0</v>
      </c>
      <c r="M209" s="87">
        <f t="shared" si="17"/>
        <v>1</v>
      </c>
      <c r="N209" s="92">
        <f t="shared" si="18"/>
        <v>300</v>
      </c>
      <c r="O209" s="92">
        <f t="shared" si="19"/>
        <v>0</v>
      </c>
      <c r="P209" s="29" t="str">
        <f t="shared" si="16"/>
        <v>OK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</row>
    <row r="210" spans="1:34" x14ac:dyDescent="0.25">
      <c r="A210" s="115"/>
      <c r="B210" s="130"/>
      <c r="C210" s="34">
        <v>212</v>
      </c>
      <c r="D210" s="41" t="s">
        <v>257</v>
      </c>
      <c r="E210" s="33" t="s">
        <v>155</v>
      </c>
      <c r="F210" s="26" t="s">
        <v>296</v>
      </c>
      <c r="G210" s="26" t="s">
        <v>286</v>
      </c>
      <c r="H210" s="26">
        <v>20</v>
      </c>
      <c r="I210" s="26">
        <v>20</v>
      </c>
      <c r="J210" s="68">
        <v>75</v>
      </c>
      <c r="K210" s="78">
        <v>1</v>
      </c>
      <c r="L210" s="81">
        <f t="shared" si="15"/>
        <v>0</v>
      </c>
      <c r="M210" s="87">
        <f t="shared" si="17"/>
        <v>1</v>
      </c>
      <c r="N210" s="92">
        <f t="shared" si="18"/>
        <v>75</v>
      </c>
      <c r="O210" s="92">
        <f t="shared" si="19"/>
        <v>0</v>
      </c>
      <c r="P210" s="29" t="str">
        <f t="shared" si="16"/>
        <v>OK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</row>
    <row r="211" spans="1:34" ht="29.25" customHeight="1" x14ac:dyDescent="0.25">
      <c r="A211" s="115"/>
      <c r="B211" s="130"/>
      <c r="C211" s="34">
        <v>213</v>
      </c>
      <c r="D211" s="42" t="s">
        <v>258</v>
      </c>
      <c r="E211" s="33" t="s">
        <v>155</v>
      </c>
      <c r="F211" s="26" t="s">
        <v>296</v>
      </c>
      <c r="G211" s="26" t="s">
        <v>286</v>
      </c>
      <c r="H211" s="26">
        <v>20</v>
      </c>
      <c r="I211" s="26">
        <v>20</v>
      </c>
      <c r="J211" s="69">
        <v>424</v>
      </c>
      <c r="K211" s="78">
        <v>1</v>
      </c>
      <c r="L211" s="81">
        <f t="shared" si="15"/>
        <v>0</v>
      </c>
      <c r="M211" s="87">
        <f t="shared" si="17"/>
        <v>1</v>
      </c>
      <c r="N211" s="92">
        <f t="shared" si="18"/>
        <v>424</v>
      </c>
      <c r="O211" s="92">
        <f t="shared" si="19"/>
        <v>0</v>
      </c>
      <c r="P211" s="29" t="str">
        <f t="shared" si="16"/>
        <v>OK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</row>
    <row r="212" spans="1:34" ht="25.5" x14ac:dyDescent="0.25">
      <c r="A212" s="115"/>
      <c r="B212" s="130"/>
      <c r="C212" s="34">
        <v>214</v>
      </c>
      <c r="D212" s="42" t="s">
        <v>259</v>
      </c>
      <c r="E212" s="33" t="s">
        <v>155</v>
      </c>
      <c r="F212" s="26" t="s">
        <v>296</v>
      </c>
      <c r="G212" s="26" t="s">
        <v>286</v>
      </c>
      <c r="H212" s="26">
        <v>20</v>
      </c>
      <c r="I212" s="26">
        <v>20</v>
      </c>
      <c r="J212" s="69">
        <v>1212</v>
      </c>
      <c r="K212" s="78">
        <v>12</v>
      </c>
      <c r="L212" s="81">
        <f t="shared" si="15"/>
        <v>3</v>
      </c>
      <c r="M212" s="87">
        <f t="shared" si="17"/>
        <v>9</v>
      </c>
      <c r="N212" s="92">
        <f t="shared" si="18"/>
        <v>14544</v>
      </c>
      <c r="O212" s="92">
        <f t="shared" si="19"/>
        <v>3636</v>
      </c>
      <c r="P212" s="29" t="str">
        <f t="shared" si="16"/>
        <v>OK</v>
      </c>
      <c r="Q212" s="27">
        <v>0</v>
      </c>
      <c r="R212" s="27">
        <v>0</v>
      </c>
      <c r="S212" s="27">
        <v>0</v>
      </c>
      <c r="T212" s="27">
        <v>1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2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</row>
    <row r="213" spans="1:34" ht="25.5" x14ac:dyDescent="0.25">
      <c r="A213" s="115"/>
      <c r="B213" s="130"/>
      <c r="C213" s="34">
        <v>215</v>
      </c>
      <c r="D213" s="42" t="s">
        <v>260</v>
      </c>
      <c r="E213" s="33" t="s">
        <v>155</v>
      </c>
      <c r="F213" s="26" t="s">
        <v>296</v>
      </c>
      <c r="G213" s="26" t="s">
        <v>286</v>
      </c>
      <c r="H213" s="26">
        <v>20</v>
      </c>
      <c r="I213" s="26">
        <v>20</v>
      </c>
      <c r="J213" s="68">
        <v>2870</v>
      </c>
      <c r="K213" s="78">
        <v>12</v>
      </c>
      <c r="L213" s="81">
        <f t="shared" si="15"/>
        <v>0</v>
      </c>
      <c r="M213" s="87">
        <f t="shared" si="17"/>
        <v>12</v>
      </c>
      <c r="N213" s="92">
        <f t="shared" si="18"/>
        <v>34440</v>
      </c>
      <c r="O213" s="92">
        <f t="shared" si="19"/>
        <v>0</v>
      </c>
      <c r="P213" s="29" t="str">
        <f t="shared" si="16"/>
        <v>OK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</row>
    <row r="214" spans="1:34" x14ac:dyDescent="0.25">
      <c r="A214" s="115"/>
      <c r="B214" s="130"/>
      <c r="C214" s="34">
        <v>216</v>
      </c>
      <c r="D214" s="42" t="s">
        <v>261</v>
      </c>
      <c r="E214" s="33" t="s">
        <v>155</v>
      </c>
      <c r="F214" s="26" t="s">
        <v>296</v>
      </c>
      <c r="G214" s="26" t="s">
        <v>286</v>
      </c>
      <c r="H214" s="26">
        <v>20</v>
      </c>
      <c r="I214" s="26">
        <v>20</v>
      </c>
      <c r="J214" s="69">
        <v>103</v>
      </c>
      <c r="K214" s="78">
        <v>2</v>
      </c>
      <c r="L214" s="81">
        <f t="shared" si="15"/>
        <v>0</v>
      </c>
      <c r="M214" s="87">
        <f t="shared" si="17"/>
        <v>2</v>
      </c>
      <c r="N214" s="92">
        <f t="shared" si="18"/>
        <v>206</v>
      </c>
      <c r="O214" s="92">
        <f t="shared" si="19"/>
        <v>0</v>
      </c>
      <c r="P214" s="29" t="str">
        <f t="shared" si="16"/>
        <v>OK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</row>
    <row r="215" spans="1:34" x14ac:dyDescent="0.25">
      <c r="A215" s="115"/>
      <c r="B215" s="130"/>
      <c r="C215" s="34">
        <v>217</v>
      </c>
      <c r="D215" s="42" t="s">
        <v>262</v>
      </c>
      <c r="E215" s="33" t="s">
        <v>155</v>
      </c>
      <c r="F215" s="26" t="s">
        <v>296</v>
      </c>
      <c r="G215" s="26" t="s">
        <v>286</v>
      </c>
      <c r="H215" s="26">
        <v>20</v>
      </c>
      <c r="I215" s="26">
        <v>20</v>
      </c>
      <c r="J215" s="69">
        <v>90</v>
      </c>
      <c r="K215" s="78">
        <v>1</v>
      </c>
      <c r="L215" s="81">
        <f t="shared" si="15"/>
        <v>0</v>
      </c>
      <c r="M215" s="87">
        <f t="shared" si="17"/>
        <v>1</v>
      </c>
      <c r="N215" s="92">
        <f t="shared" si="18"/>
        <v>90</v>
      </c>
      <c r="O215" s="92">
        <f t="shared" si="19"/>
        <v>0</v>
      </c>
      <c r="P215" s="29" t="str">
        <f t="shared" si="16"/>
        <v>OK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</row>
    <row r="216" spans="1:34" x14ac:dyDescent="0.25">
      <c r="A216" s="115"/>
      <c r="B216" s="130"/>
      <c r="C216" s="34">
        <v>218</v>
      </c>
      <c r="D216" s="42" t="s">
        <v>263</v>
      </c>
      <c r="E216" s="33" t="s">
        <v>155</v>
      </c>
      <c r="F216" s="26" t="s">
        <v>296</v>
      </c>
      <c r="G216" s="26" t="s">
        <v>286</v>
      </c>
      <c r="H216" s="26">
        <v>20</v>
      </c>
      <c r="I216" s="26">
        <v>20</v>
      </c>
      <c r="J216" s="69">
        <v>1988</v>
      </c>
      <c r="K216" s="78">
        <v>1</v>
      </c>
      <c r="L216" s="81">
        <f t="shared" si="15"/>
        <v>0</v>
      </c>
      <c r="M216" s="87">
        <f t="shared" si="17"/>
        <v>1</v>
      </c>
      <c r="N216" s="92">
        <f t="shared" si="18"/>
        <v>1988</v>
      </c>
      <c r="O216" s="92">
        <f t="shared" si="19"/>
        <v>0</v>
      </c>
      <c r="P216" s="29" t="str">
        <f t="shared" si="16"/>
        <v>OK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</row>
    <row r="217" spans="1:34" ht="38.25" customHeight="1" thickBot="1" x14ac:dyDescent="0.3">
      <c r="A217" s="115"/>
      <c r="B217" s="131"/>
      <c r="C217" s="49">
        <v>219</v>
      </c>
      <c r="D217" s="46" t="s">
        <v>264</v>
      </c>
      <c r="E217" s="60" t="s">
        <v>155</v>
      </c>
      <c r="F217" s="61" t="s">
        <v>296</v>
      </c>
      <c r="G217" s="61" t="s">
        <v>286</v>
      </c>
      <c r="H217" s="61">
        <v>20</v>
      </c>
      <c r="I217" s="61">
        <v>20</v>
      </c>
      <c r="J217" s="70">
        <v>195</v>
      </c>
      <c r="K217" s="79">
        <v>11</v>
      </c>
      <c r="L217" s="82">
        <f t="shared" si="15"/>
        <v>10</v>
      </c>
      <c r="M217" s="88">
        <f t="shared" si="17"/>
        <v>1</v>
      </c>
      <c r="N217" s="93">
        <f t="shared" si="18"/>
        <v>2145</v>
      </c>
      <c r="O217" s="93">
        <f t="shared" si="19"/>
        <v>1950</v>
      </c>
      <c r="P217" s="62" t="str">
        <f t="shared" si="16"/>
        <v>OK</v>
      </c>
      <c r="Q217" s="63">
        <v>0</v>
      </c>
      <c r="R217" s="63">
        <v>0</v>
      </c>
      <c r="S217" s="63">
        <v>0</v>
      </c>
      <c r="T217" s="63">
        <v>0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10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</row>
    <row r="218" spans="1:34" ht="25.5" customHeight="1" x14ac:dyDescent="0.25">
      <c r="A218" s="115"/>
      <c r="B218" s="129">
        <v>15</v>
      </c>
      <c r="C218" s="36">
        <v>220</v>
      </c>
      <c r="D218" s="40" t="s">
        <v>265</v>
      </c>
      <c r="E218" s="55" t="s">
        <v>155</v>
      </c>
      <c r="F218" s="56" t="s">
        <v>296</v>
      </c>
      <c r="G218" s="56" t="s">
        <v>286</v>
      </c>
      <c r="H218" s="56">
        <v>20</v>
      </c>
      <c r="I218" s="56">
        <v>20</v>
      </c>
      <c r="J218" s="67">
        <v>22</v>
      </c>
      <c r="K218" s="80">
        <v>3</v>
      </c>
      <c r="L218" s="83">
        <f t="shared" si="15"/>
        <v>1</v>
      </c>
      <c r="M218" s="89">
        <f t="shared" si="17"/>
        <v>2</v>
      </c>
      <c r="N218" s="94">
        <f t="shared" si="18"/>
        <v>66</v>
      </c>
      <c r="O218" s="94">
        <f t="shared" si="19"/>
        <v>22</v>
      </c>
      <c r="P218" s="57" t="str">
        <f t="shared" si="16"/>
        <v>OK</v>
      </c>
      <c r="Q218" s="58">
        <v>0</v>
      </c>
      <c r="R218" s="58">
        <v>0</v>
      </c>
      <c r="S218" s="58">
        <v>0</v>
      </c>
      <c r="T218" s="58">
        <v>1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</row>
    <row r="219" spans="1:34" x14ac:dyDescent="0.25">
      <c r="A219" s="115"/>
      <c r="B219" s="130"/>
      <c r="C219" s="34">
        <v>221</v>
      </c>
      <c r="D219" s="42" t="s">
        <v>139</v>
      </c>
      <c r="E219" s="33" t="s">
        <v>155</v>
      </c>
      <c r="F219" s="26" t="s">
        <v>296</v>
      </c>
      <c r="G219" s="26" t="s">
        <v>286</v>
      </c>
      <c r="H219" s="26">
        <v>20</v>
      </c>
      <c r="I219" s="26">
        <v>20</v>
      </c>
      <c r="J219" s="69">
        <v>70</v>
      </c>
      <c r="K219" s="78">
        <v>1</v>
      </c>
      <c r="L219" s="81">
        <f t="shared" si="15"/>
        <v>0</v>
      </c>
      <c r="M219" s="87">
        <f t="shared" si="17"/>
        <v>1</v>
      </c>
      <c r="N219" s="92">
        <f t="shared" si="18"/>
        <v>70</v>
      </c>
      <c r="O219" s="92">
        <f t="shared" si="19"/>
        <v>0</v>
      </c>
      <c r="P219" s="29" t="str">
        <f t="shared" si="16"/>
        <v>OK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</row>
    <row r="220" spans="1:34" x14ac:dyDescent="0.25">
      <c r="A220" s="115"/>
      <c r="B220" s="130"/>
      <c r="C220" s="34">
        <v>222</v>
      </c>
      <c r="D220" s="42" t="s">
        <v>266</v>
      </c>
      <c r="E220" s="33" t="s">
        <v>155</v>
      </c>
      <c r="F220" s="26" t="s">
        <v>296</v>
      </c>
      <c r="G220" s="26" t="s">
        <v>286</v>
      </c>
      <c r="H220" s="26">
        <v>20</v>
      </c>
      <c r="I220" s="26">
        <v>20</v>
      </c>
      <c r="J220" s="69">
        <v>150</v>
      </c>
      <c r="K220" s="78">
        <v>2</v>
      </c>
      <c r="L220" s="81">
        <f t="shared" si="15"/>
        <v>0</v>
      </c>
      <c r="M220" s="87">
        <f t="shared" si="17"/>
        <v>2</v>
      </c>
      <c r="N220" s="92">
        <f t="shared" si="18"/>
        <v>300</v>
      </c>
      <c r="O220" s="92">
        <f t="shared" si="19"/>
        <v>0</v>
      </c>
      <c r="P220" s="29" t="str">
        <f t="shared" si="16"/>
        <v>OK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</row>
    <row r="221" spans="1:34" x14ac:dyDescent="0.25">
      <c r="A221" s="115"/>
      <c r="B221" s="130"/>
      <c r="C221" s="34">
        <v>223</v>
      </c>
      <c r="D221" s="42" t="s">
        <v>267</v>
      </c>
      <c r="E221" s="33" t="s">
        <v>155</v>
      </c>
      <c r="F221" s="26" t="s">
        <v>296</v>
      </c>
      <c r="G221" s="26" t="s">
        <v>286</v>
      </c>
      <c r="H221" s="26">
        <v>20</v>
      </c>
      <c r="I221" s="26">
        <v>20</v>
      </c>
      <c r="J221" s="69">
        <v>240</v>
      </c>
      <c r="K221" s="78">
        <v>2</v>
      </c>
      <c r="L221" s="81">
        <f t="shared" si="15"/>
        <v>0</v>
      </c>
      <c r="M221" s="87">
        <f t="shared" si="17"/>
        <v>2</v>
      </c>
      <c r="N221" s="92">
        <f t="shared" si="18"/>
        <v>480</v>
      </c>
      <c r="O221" s="92">
        <f t="shared" si="19"/>
        <v>0</v>
      </c>
      <c r="P221" s="29" t="str">
        <f t="shared" si="16"/>
        <v>OK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</row>
    <row r="222" spans="1:34" ht="30" customHeight="1" x14ac:dyDescent="0.25">
      <c r="A222" s="115"/>
      <c r="B222" s="130"/>
      <c r="C222" s="34">
        <v>224</v>
      </c>
      <c r="D222" s="42" t="s">
        <v>140</v>
      </c>
      <c r="E222" s="33" t="s">
        <v>155</v>
      </c>
      <c r="F222" s="26" t="s">
        <v>296</v>
      </c>
      <c r="G222" s="26" t="s">
        <v>286</v>
      </c>
      <c r="H222" s="26">
        <v>20</v>
      </c>
      <c r="I222" s="26">
        <v>20</v>
      </c>
      <c r="J222" s="69">
        <v>30</v>
      </c>
      <c r="K222" s="78">
        <v>1</v>
      </c>
      <c r="L222" s="81">
        <f t="shared" si="15"/>
        <v>0</v>
      </c>
      <c r="M222" s="87">
        <f t="shared" si="17"/>
        <v>1</v>
      </c>
      <c r="N222" s="92">
        <f t="shared" si="18"/>
        <v>30</v>
      </c>
      <c r="O222" s="92">
        <f t="shared" si="19"/>
        <v>0</v>
      </c>
      <c r="P222" s="29" t="str">
        <f t="shared" si="16"/>
        <v>OK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</row>
    <row r="223" spans="1:34" x14ac:dyDescent="0.25">
      <c r="A223" s="115"/>
      <c r="B223" s="130"/>
      <c r="C223" s="34">
        <v>225</v>
      </c>
      <c r="D223" s="38" t="s">
        <v>141</v>
      </c>
      <c r="E223" s="33" t="s">
        <v>155</v>
      </c>
      <c r="F223" s="26" t="s">
        <v>296</v>
      </c>
      <c r="G223" s="26" t="s">
        <v>286</v>
      </c>
      <c r="H223" s="26">
        <v>20</v>
      </c>
      <c r="I223" s="26">
        <v>20</v>
      </c>
      <c r="J223" s="69">
        <v>300</v>
      </c>
      <c r="K223" s="78">
        <v>3</v>
      </c>
      <c r="L223" s="81">
        <f t="shared" si="15"/>
        <v>3</v>
      </c>
      <c r="M223" s="87">
        <f t="shared" si="17"/>
        <v>0</v>
      </c>
      <c r="N223" s="92">
        <f t="shared" si="18"/>
        <v>900</v>
      </c>
      <c r="O223" s="92">
        <f t="shared" si="19"/>
        <v>900</v>
      </c>
      <c r="P223" s="29" t="str">
        <f t="shared" si="16"/>
        <v>OK</v>
      </c>
      <c r="Q223" s="27">
        <v>0</v>
      </c>
      <c r="R223" s="27">
        <v>1</v>
      </c>
      <c r="S223" s="27">
        <v>0</v>
      </c>
      <c r="T223" s="27">
        <v>2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</row>
    <row r="224" spans="1:34" x14ac:dyDescent="0.25">
      <c r="A224" s="115"/>
      <c r="B224" s="130"/>
      <c r="C224" s="34">
        <v>226</v>
      </c>
      <c r="D224" s="41" t="s">
        <v>268</v>
      </c>
      <c r="E224" s="33" t="s">
        <v>155</v>
      </c>
      <c r="F224" s="26" t="s">
        <v>296</v>
      </c>
      <c r="G224" s="26" t="s">
        <v>286</v>
      </c>
      <c r="H224" s="26">
        <v>20</v>
      </c>
      <c r="I224" s="26">
        <v>20</v>
      </c>
      <c r="J224" s="69">
        <v>330</v>
      </c>
      <c r="K224" s="78">
        <v>4</v>
      </c>
      <c r="L224" s="81">
        <f t="shared" si="15"/>
        <v>2</v>
      </c>
      <c r="M224" s="87">
        <f t="shared" si="17"/>
        <v>2</v>
      </c>
      <c r="N224" s="92">
        <f t="shared" si="18"/>
        <v>1320</v>
      </c>
      <c r="O224" s="92">
        <f t="shared" si="19"/>
        <v>660</v>
      </c>
      <c r="P224" s="29" t="str">
        <f t="shared" si="16"/>
        <v>OK</v>
      </c>
      <c r="Q224" s="27">
        <v>0</v>
      </c>
      <c r="R224" s="27">
        <v>1</v>
      </c>
      <c r="S224" s="27">
        <v>0</v>
      </c>
      <c r="T224" s="27">
        <v>1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</row>
    <row r="225" spans="1:34" x14ac:dyDescent="0.25">
      <c r="A225" s="115"/>
      <c r="B225" s="130"/>
      <c r="C225" s="34">
        <v>227</v>
      </c>
      <c r="D225" s="41" t="s">
        <v>269</v>
      </c>
      <c r="E225" s="33" t="s">
        <v>155</v>
      </c>
      <c r="F225" s="26" t="s">
        <v>296</v>
      </c>
      <c r="G225" s="26" t="s">
        <v>279</v>
      </c>
      <c r="H225" s="26">
        <v>20</v>
      </c>
      <c r="I225" s="26">
        <v>20</v>
      </c>
      <c r="J225" s="69">
        <v>110</v>
      </c>
      <c r="K225" s="78">
        <v>10</v>
      </c>
      <c r="L225" s="81">
        <f t="shared" si="15"/>
        <v>5</v>
      </c>
      <c r="M225" s="87">
        <f t="shared" si="17"/>
        <v>5</v>
      </c>
      <c r="N225" s="92">
        <f t="shared" si="18"/>
        <v>1100</v>
      </c>
      <c r="O225" s="92">
        <f t="shared" si="19"/>
        <v>550</v>
      </c>
      <c r="P225" s="29" t="str">
        <f t="shared" si="16"/>
        <v>OK</v>
      </c>
      <c r="Q225" s="27">
        <v>0</v>
      </c>
      <c r="R225" s="27">
        <v>0</v>
      </c>
      <c r="S225" s="27">
        <v>0</v>
      </c>
      <c r="T225" s="27">
        <v>5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</row>
    <row r="226" spans="1:34" x14ac:dyDescent="0.25">
      <c r="A226" s="115"/>
      <c r="B226" s="130"/>
      <c r="C226" s="34">
        <v>228</v>
      </c>
      <c r="D226" s="41" t="s">
        <v>151</v>
      </c>
      <c r="E226" s="33" t="s">
        <v>155</v>
      </c>
      <c r="F226" s="26" t="s">
        <v>296</v>
      </c>
      <c r="G226" s="26" t="s">
        <v>286</v>
      </c>
      <c r="H226" s="26">
        <v>20</v>
      </c>
      <c r="I226" s="26">
        <v>20</v>
      </c>
      <c r="J226" s="69">
        <v>100</v>
      </c>
      <c r="K226" s="78">
        <v>2</v>
      </c>
      <c r="L226" s="81">
        <f t="shared" si="15"/>
        <v>0</v>
      </c>
      <c r="M226" s="87">
        <f t="shared" si="17"/>
        <v>2</v>
      </c>
      <c r="N226" s="92">
        <f t="shared" si="18"/>
        <v>200</v>
      </c>
      <c r="O226" s="92">
        <f t="shared" si="19"/>
        <v>0</v>
      </c>
      <c r="P226" s="29" t="str">
        <f t="shared" si="16"/>
        <v>OK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</row>
    <row r="227" spans="1:34" x14ac:dyDescent="0.25">
      <c r="A227" s="115"/>
      <c r="B227" s="130"/>
      <c r="C227" s="34">
        <v>229</v>
      </c>
      <c r="D227" s="42" t="s">
        <v>270</v>
      </c>
      <c r="E227" s="33" t="s">
        <v>155</v>
      </c>
      <c r="F227" s="26" t="s">
        <v>296</v>
      </c>
      <c r="G227" s="26" t="s">
        <v>286</v>
      </c>
      <c r="H227" s="26">
        <v>20</v>
      </c>
      <c r="I227" s="26">
        <v>20</v>
      </c>
      <c r="J227" s="69">
        <v>120</v>
      </c>
      <c r="K227" s="78">
        <v>1</v>
      </c>
      <c r="L227" s="81">
        <f t="shared" si="15"/>
        <v>0</v>
      </c>
      <c r="M227" s="87">
        <f t="shared" si="17"/>
        <v>1</v>
      </c>
      <c r="N227" s="92">
        <f t="shared" si="18"/>
        <v>120</v>
      </c>
      <c r="O227" s="92">
        <f t="shared" si="19"/>
        <v>0</v>
      </c>
      <c r="P227" s="29" t="str">
        <f t="shared" si="16"/>
        <v>OK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</row>
    <row r="228" spans="1:34" x14ac:dyDescent="0.25">
      <c r="A228" s="115"/>
      <c r="B228" s="130"/>
      <c r="C228" s="34">
        <v>230</v>
      </c>
      <c r="D228" s="38" t="s">
        <v>142</v>
      </c>
      <c r="E228" s="33" t="s">
        <v>155</v>
      </c>
      <c r="F228" s="26" t="s">
        <v>296</v>
      </c>
      <c r="G228" s="26" t="s">
        <v>286</v>
      </c>
      <c r="H228" s="26">
        <v>20</v>
      </c>
      <c r="I228" s="26">
        <v>20</v>
      </c>
      <c r="J228" s="68">
        <v>418.51</v>
      </c>
      <c r="K228" s="78">
        <v>36</v>
      </c>
      <c r="L228" s="81">
        <f t="shared" si="15"/>
        <v>2</v>
      </c>
      <c r="M228" s="87">
        <f t="shared" si="17"/>
        <v>34</v>
      </c>
      <c r="N228" s="92">
        <f t="shared" si="18"/>
        <v>15066.36</v>
      </c>
      <c r="O228" s="92">
        <f t="shared" si="19"/>
        <v>837.02</v>
      </c>
      <c r="P228" s="29" t="str">
        <f t="shared" si="16"/>
        <v>OK</v>
      </c>
      <c r="Q228" s="27">
        <v>0</v>
      </c>
      <c r="R228" s="27">
        <v>0</v>
      </c>
      <c r="S228" s="27">
        <v>0</v>
      </c>
      <c r="T228" s="27">
        <v>1</v>
      </c>
      <c r="U228" s="27">
        <v>0</v>
      </c>
      <c r="V228" s="27">
        <v>0</v>
      </c>
      <c r="W228" s="27">
        <v>0</v>
      </c>
      <c r="X228" s="27">
        <v>0</v>
      </c>
      <c r="Y228" s="27">
        <v>1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</row>
    <row r="229" spans="1:34" x14ac:dyDescent="0.25">
      <c r="A229" s="115"/>
      <c r="B229" s="130"/>
      <c r="C229" s="34">
        <v>231</v>
      </c>
      <c r="D229" s="42" t="s">
        <v>143</v>
      </c>
      <c r="E229" s="30" t="s">
        <v>155</v>
      </c>
      <c r="F229" s="26" t="s">
        <v>296</v>
      </c>
      <c r="G229" s="26" t="s">
        <v>286</v>
      </c>
      <c r="H229" s="26">
        <v>20</v>
      </c>
      <c r="I229" s="26">
        <v>20</v>
      </c>
      <c r="J229" s="69">
        <v>30.6</v>
      </c>
      <c r="K229" s="78">
        <v>1</v>
      </c>
      <c r="L229" s="81">
        <f t="shared" si="15"/>
        <v>1</v>
      </c>
      <c r="M229" s="87">
        <f t="shared" si="17"/>
        <v>0</v>
      </c>
      <c r="N229" s="92">
        <f t="shared" si="18"/>
        <v>30.6</v>
      </c>
      <c r="O229" s="92">
        <f t="shared" si="19"/>
        <v>30.6</v>
      </c>
      <c r="P229" s="29" t="str">
        <f t="shared" si="16"/>
        <v>OK</v>
      </c>
      <c r="Q229" s="27">
        <v>0</v>
      </c>
      <c r="R229" s="27">
        <v>0</v>
      </c>
      <c r="S229" s="27">
        <v>0</v>
      </c>
      <c r="T229" s="27">
        <v>1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</row>
    <row r="230" spans="1:34" x14ac:dyDescent="0.25">
      <c r="A230" s="115"/>
      <c r="B230" s="130"/>
      <c r="C230" s="34">
        <v>232</v>
      </c>
      <c r="D230" s="38" t="s">
        <v>271</v>
      </c>
      <c r="E230" s="30" t="s">
        <v>155</v>
      </c>
      <c r="F230" s="26" t="s">
        <v>296</v>
      </c>
      <c r="G230" s="26" t="s">
        <v>286</v>
      </c>
      <c r="H230" s="26">
        <v>20</v>
      </c>
      <c r="I230" s="26">
        <v>20</v>
      </c>
      <c r="J230" s="69">
        <v>26</v>
      </c>
      <c r="K230" s="78">
        <v>3</v>
      </c>
      <c r="L230" s="81">
        <f t="shared" si="15"/>
        <v>1</v>
      </c>
      <c r="M230" s="87">
        <f t="shared" si="17"/>
        <v>2</v>
      </c>
      <c r="N230" s="92">
        <f t="shared" si="18"/>
        <v>78</v>
      </c>
      <c r="O230" s="92">
        <f t="shared" si="19"/>
        <v>26</v>
      </c>
      <c r="P230" s="29" t="str">
        <f t="shared" si="16"/>
        <v>OK</v>
      </c>
      <c r="Q230" s="27">
        <v>0</v>
      </c>
      <c r="R230" s="27">
        <v>1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</row>
    <row r="231" spans="1:34" x14ac:dyDescent="0.25">
      <c r="A231" s="115"/>
      <c r="B231" s="130"/>
      <c r="C231" s="34">
        <v>233</v>
      </c>
      <c r="D231" s="38" t="s">
        <v>150</v>
      </c>
      <c r="E231" s="30" t="s">
        <v>155</v>
      </c>
      <c r="F231" s="26" t="s">
        <v>296</v>
      </c>
      <c r="G231" s="26" t="s">
        <v>286</v>
      </c>
      <c r="H231" s="26">
        <v>20</v>
      </c>
      <c r="I231" s="26">
        <v>20</v>
      </c>
      <c r="J231" s="68">
        <v>15.3</v>
      </c>
      <c r="K231" s="78">
        <v>10</v>
      </c>
      <c r="L231" s="81">
        <f t="shared" si="15"/>
        <v>10</v>
      </c>
      <c r="M231" s="87">
        <f t="shared" si="17"/>
        <v>0</v>
      </c>
      <c r="N231" s="92">
        <f t="shared" si="18"/>
        <v>153</v>
      </c>
      <c r="O231" s="92">
        <f t="shared" si="19"/>
        <v>153</v>
      </c>
      <c r="P231" s="29" t="str">
        <f t="shared" si="16"/>
        <v>OK</v>
      </c>
      <c r="Q231" s="27">
        <v>0</v>
      </c>
      <c r="R231" s="27">
        <v>6</v>
      </c>
      <c r="S231" s="27">
        <v>0</v>
      </c>
      <c r="T231" s="27">
        <v>2</v>
      </c>
      <c r="U231" s="27">
        <v>0</v>
      </c>
      <c r="V231" s="27">
        <v>0</v>
      </c>
      <c r="W231" s="27">
        <v>0</v>
      </c>
      <c r="X231" s="27">
        <v>0</v>
      </c>
      <c r="Y231" s="27">
        <v>2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</row>
    <row r="232" spans="1:34" x14ac:dyDescent="0.25">
      <c r="A232" s="115"/>
      <c r="B232" s="130"/>
      <c r="C232" s="34">
        <v>234</v>
      </c>
      <c r="D232" s="42" t="s">
        <v>149</v>
      </c>
      <c r="E232" s="30" t="s">
        <v>155</v>
      </c>
      <c r="F232" s="26" t="s">
        <v>296</v>
      </c>
      <c r="G232" s="26" t="s">
        <v>286</v>
      </c>
      <c r="H232" s="26">
        <v>20</v>
      </c>
      <c r="I232" s="26">
        <v>20</v>
      </c>
      <c r="J232" s="69">
        <v>18.899999999999999</v>
      </c>
      <c r="K232" s="78">
        <v>1</v>
      </c>
      <c r="L232" s="81">
        <f t="shared" si="15"/>
        <v>1</v>
      </c>
      <c r="M232" s="87">
        <f t="shared" si="17"/>
        <v>0</v>
      </c>
      <c r="N232" s="92">
        <f t="shared" si="18"/>
        <v>18.899999999999999</v>
      </c>
      <c r="O232" s="92">
        <f t="shared" si="19"/>
        <v>18.899999999999999</v>
      </c>
      <c r="P232" s="29" t="str">
        <f t="shared" si="16"/>
        <v>OK</v>
      </c>
      <c r="Q232" s="27">
        <v>0</v>
      </c>
      <c r="R232" s="27">
        <v>1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</row>
    <row r="233" spans="1:34" x14ac:dyDescent="0.25">
      <c r="A233" s="115"/>
      <c r="B233" s="130"/>
      <c r="C233" s="34">
        <v>235</v>
      </c>
      <c r="D233" s="42" t="s">
        <v>145</v>
      </c>
      <c r="E233" s="30" t="s">
        <v>155</v>
      </c>
      <c r="F233" s="26" t="s">
        <v>296</v>
      </c>
      <c r="G233" s="26" t="s">
        <v>286</v>
      </c>
      <c r="H233" s="26">
        <v>20</v>
      </c>
      <c r="I233" s="26">
        <v>20</v>
      </c>
      <c r="J233" s="69">
        <v>23.6</v>
      </c>
      <c r="K233" s="78">
        <v>2</v>
      </c>
      <c r="L233" s="81">
        <f t="shared" si="15"/>
        <v>1</v>
      </c>
      <c r="M233" s="87">
        <f t="shared" si="17"/>
        <v>1</v>
      </c>
      <c r="N233" s="92">
        <f t="shared" si="18"/>
        <v>47.2</v>
      </c>
      <c r="O233" s="92">
        <f t="shared" si="19"/>
        <v>23.6</v>
      </c>
      <c r="P233" s="29" t="str">
        <f t="shared" si="16"/>
        <v>OK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</row>
    <row r="234" spans="1:34" x14ac:dyDescent="0.25">
      <c r="A234" s="115"/>
      <c r="B234" s="130"/>
      <c r="C234" s="34">
        <v>236</v>
      </c>
      <c r="D234" s="42" t="s">
        <v>146</v>
      </c>
      <c r="E234" s="30" t="s">
        <v>155</v>
      </c>
      <c r="F234" s="26" t="s">
        <v>296</v>
      </c>
      <c r="G234" s="26" t="s">
        <v>286</v>
      </c>
      <c r="H234" s="26">
        <v>20</v>
      </c>
      <c r="I234" s="26">
        <v>20</v>
      </c>
      <c r="J234" s="68">
        <v>28.32</v>
      </c>
      <c r="K234" s="78">
        <v>2</v>
      </c>
      <c r="L234" s="81">
        <f t="shared" si="15"/>
        <v>0</v>
      </c>
      <c r="M234" s="87">
        <f t="shared" si="17"/>
        <v>2</v>
      </c>
      <c r="N234" s="92">
        <f t="shared" si="18"/>
        <v>56.64</v>
      </c>
      <c r="O234" s="92">
        <f t="shared" si="19"/>
        <v>0</v>
      </c>
      <c r="P234" s="29" t="str">
        <f t="shared" si="16"/>
        <v>OK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</row>
    <row r="235" spans="1:34" x14ac:dyDescent="0.25">
      <c r="A235" s="115"/>
      <c r="B235" s="130"/>
      <c r="C235" s="34">
        <v>237</v>
      </c>
      <c r="D235" s="42" t="s">
        <v>272</v>
      </c>
      <c r="E235" s="25" t="s">
        <v>155</v>
      </c>
      <c r="F235" s="26" t="s">
        <v>296</v>
      </c>
      <c r="G235" s="26" t="s">
        <v>286</v>
      </c>
      <c r="H235" s="26">
        <v>20</v>
      </c>
      <c r="I235" s="26">
        <v>20</v>
      </c>
      <c r="J235" s="69">
        <v>82.6</v>
      </c>
      <c r="K235" s="78">
        <v>12</v>
      </c>
      <c r="L235" s="81">
        <f t="shared" si="15"/>
        <v>5</v>
      </c>
      <c r="M235" s="87">
        <f t="shared" si="17"/>
        <v>7</v>
      </c>
      <c r="N235" s="92">
        <f t="shared" si="18"/>
        <v>991.19999999999993</v>
      </c>
      <c r="O235" s="92">
        <f t="shared" si="19"/>
        <v>413</v>
      </c>
      <c r="P235" s="29" t="str">
        <f t="shared" si="16"/>
        <v>OK</v>
      </c>
      <c r="Q235" s="27">
        <v>0</v>
      </c>
      <c r="R235" s="27">
        <v>0</v>
      </c>
      <c r="S235" s="27">
        <v>0</v>
      </c>
      <c r="T235" s="27">
        <v>5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</row>
    <row r="236" spans="1:34" x14ac:dyDescent="0.25">
      <c r="A236" s="115"/>
      <c r="B236" s="130"/>
      <c r="C236" s="34">
        <v>238</v>
      </c>
      <c r="D236" s="38" t="s">
        <v>144</v>
      </c>
      <c r="E236" s="25" t="s">
        <v>155</v>
      </c>
      <c r="F236" s="26" t="s">
        <v>296</v>
      </c>
      <c r="G236" s="26" t="s">
        <v>286</v>
      </c>
      <c r="H236" s="26">
        <v>20</v>
      </c>
      <c r="I236" s="26">
        <v>20</v>
      </c>
      <c r="J236" s="69">
        <v>9.5</v>
      </c>
      <c r="K236" s="78">
        <v>40</v>
      </c>
      <c r="L236" s="81">
        <f t="shared" si="15"/>
        <v>5</v>
      </c>
      <c r="M236" s="87">
        <f t="shared" si="17"/>
        <v>35</v>
      </c>
      <c r="N236" s="92">
        <f t="shared" si="18"/>
        <v>380</v>
      </c>
      <c r="O236" s="92">
        <f t="shared" si="19"/>
        <v>47.5</v>
      </c>
      <c r="P236" s="29" t="str">
        <f t="shared" si="16"/>
        <v>OK</v>
      </c>
      <c r="Q236" s="27">
        <v>0</v>
      </c>
      <c r="R236" s="27">
        <v>0</v>
      </c>
      <c r="S236" s="27">
        <v>0</v>
      </c>
      <c r="T236" s="27">
        <v>5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</row>
    <row r="237" spans="1:34" x14ac:dyDescent="0.25">
      <c r="A237" s="115"/>
      <c r="B237" s="130"/>
      <c r="C237" s="34">
        <v>239</v>
      </c>
      <c r="D237" s="42" t="s">
        <v>273</v>
      </c>
      <c r="E237" s="25" t="s">
        <v>155</v>
      </c>
      <c r="F237" s="26" t="s">
        <v>296</v>
      </c>
      <c r="G237" s="26" t="s">
        <v>286</v>
      </c>
      <c r="H237" s="26">
        <v>20</v>
      </c>
      <c r="I237" s="26">
        <v>20</v>
      </c>
      <c r="J237" s="68">
        <v>73</v>
      </c>
      <c r="K237" s="78">
        <v>5</v>
      </c>
      <c r="L237" s="81">
        <f t="shared" si="15"/>
        <v>4</v>
      </c>
      <c r="M237" s="87">
        <f t="shared" si="17"/>
        <v>1</v>
      </c>
      <c r="N237" s="92">
        <f t="shared" si="18"/>
        <v>365</v>
      </c>
      <c r="O237" s="92">
        <f t="shared" si="19"/>
        <v>292</v>
      </c>
      <c r="P237" s="29" t="str">
        <f t="shared" si="16"/>
        <v>OK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4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</row>
    <row r="238" spans="1:34" x14ac:dyDescent="0.25">
      <c r="A238" s="115"/>
      <c r="B238" s="130"/>
      <c r="C238" s="34">
        <v>240</v>
      </c>
      <c r="D238" s="42" t="s">
        <v>147</v>
      </c>
      <c r="E238" s="25" t="s">
        <v>155</v>
      </c>
      <c r="F238" s="26" t="s">
        <v>296</v>
      </c>
      <c r="G238" s="26" t="s">
        <v>286</v>
      </c>
      <c r="H238" s="26">
        <v>20</v>
      </c>
      <c r="I238" s="26">
        <v>20</v>
      </c>
      <c r="J238" s="69">
        <v>30</v>
      </c>
      <c r="K238" s="78">
        <v>1</v>
      </c>
      <c r="L238" s="81">
        <f t="shared" si="15"/>
        <v>0</v>
      </c>
      <c r="M238" s="87">
        <f t="shared" si="17"/>
        <v>1</v>
      </c>
      <c r="N238" s="92">
        <f t="shared" si="18"/>
        <v>30</v>
      </c>
      <c r="O238" s="92">
        <f t="shared" si="19"/>
        <v>0</v>
      </c>
      <c r="P238" s="29" t="str">
        <f t="shared" si="16"/>
        <v>OK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</row>
    <row r="239" spans="1:34" x14ac:dyDescent="0.25">
      <c r="A239" s="115"/>
      <c r="B239" s="130"/>
      <c r="C239" s="34">
        <v>241</v>
      </c>
      <c r="D239" s="42" t="s">
        <v>148</v>
      </c>
      <c r="E239" s="25" t="s">
        <v>155</v>
      </c>
      <c r="F239" s="26" t="s">
        <v>296</v>
      </c>
      <c r="G239" s="26" t="s">
        <v>286</v>
      </c>
      <c r="H239" s="26">
        <v>20</v>
      </c>
      <c r="I239" s="26">
        <v>20</v>
      </c>
      <c r="J239" s="69">
        <v>15</v>
      </c>
      <c r="K239" s="78">
        <v>1</v>
      </c>
      <c r="L239" s="81">
        <f t="shared" si="15"/>
        <v>1</v>
      </c>
      <c r="M239" s="87">
        <f t="shared" si="17"/>
        <v>0</v>
      </c>
      <c r="N239" s="92">
        <f t="shared" si="18"/>
        <v>15</v>
      </c>
      <c r="O239" s="92">
        <f t="shared" si="19"/>
        <v>15</v>
      </c>
      <c r="P239" s="29" t="str">
        <f t="shared" si="16"/>
        <v>OK</v>
      </c>
      <c r="Q239" s="27">
        <v>0</v>
      </c>
      <c r="R239" s="27">
        <v>0</v>
      </c>
      <c r="S239" s="27">
        <v>0</v>
      </c>
      <c r="T239" s="27">
        <v>1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</row>
    <row r="240" spans="1:34" ht="15.75" thickBot="1" x14ac:dyDescent="0.3">
      <c r="A240" s="116"/>
      <c r="B240" s="131"/>
      <c r="C240" s="49">
        <v>242</v>
      </c>
      <c r="D240" s="48" t="s">
        <v>274</v>
      </c>
      <c r="E240" s="64" t="s">
        <v>155</v>
      </c>
      <c r="F240" s="61" t="s">
        <v>296</v>
      </c>
      <c r="G240" s="61" t="s">
        <v>280</v>
      </c>
      <c r="H240" s="61">
        <v>20</v>
      </c>
      <c r="I240" s="61">
        <v>20</v>
      </c>
      <c r="J240" s="72">
        <v>182</v>
      </c>
      <c r="K240" s="95">
        <v>1</v>
      </c>
      <c r="L240" s="96">
        <f t="shared" si="15"/>
        <v>0</v>
      </c>
      <c r="M240" s="97">
        <f t="shared" si="17"/>
        <v>1</v>
      </c>
      <c r="N240" s="98">
        <f t="shared" si="18"/>
        <v>182</v>
      </c>
      <c r="O240" s="98">
        <f t="shared" si="19"/>
        <v>0</v>
      </c>
      <c r="P240" s="62" t="str">
        <f t="shared" si="16"/>
        <v>OK</v>
      </c>
      <c r="Q240" s="63">
        <v>0</v>
      </c>
      <c r="R240" s="63">
        <v>0</v>
      </c>
      <c r="S240" s="63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63">
        <v>0</v>
      </c>
      <c r="AB240" s="63">
        <v>0</v>
      </c>
      <c r="AC240" s="63">
        <v>0</v>
      </c>
      <c r="AD240" s="63">
        <v>0</v>
      </c>
      <c r="AE240" s="63">
        <v>0</v>
      </c>
      <c r="AF240" s="63">
        <v>0</v>
      </c>
      <c r="AG240" s="63">
        <v>0</v>
      </c>
      <c r="AH240" s="63">
        <v>0</v>
      </c>
    </row>
    <row r="241" spans="11:17" x14ac:dyDescent="0.25">
      <c r="K241" s="99">
        <f>SUM(K4:K240)</f>
        <v>6618</v>
      </c>
      <c r="L241" s="99">
        <f>SUM(L4:L240)</f>
        <v>2615</v>
      </c>
      <c r="M241" s="100">
        <f>SUM(M4:M240)</f>
        <v>4003</v>
      </c>
      <c r="N241" s="101">
        <f>SUM(N4:N240)</f>
        <v>224667.48000000004</v>
      </c>
      <c r="O241" s="101">
        <f>SUM(O4:O240)</f>
        <v>65069.51</v>
      </c>
    </row>
    <row r="242" spans="11:17" x14ac:dyDescent="0.25">
      <c r="L242" s="85"/>
    </row>
    <row r="243" spans="11:17" x14ac:dyDescent="0.25">
      <c r="K243" s="108" t="str">
        <f>A1</f>
        <v>PREGÃO: 0626/2019
PROCESSO: 3242/2019</v>
      </c>
      <c r="L243" s="108"/>
      <c r="M243" s="108"/>
      <c r="N243" s="108"/>
      <c r="Q243" s="10"/>
    </row>
    <row r="244" spans="11:17" x14ac:dyDescent="0.25">
      <c r="K244" s="108" t="str">
        <f>C1</f>
        <v xml:space="preserve">OBJETO: Aquisição de material químico e laboratorial para a Udesc/CCT </v>
      </c>
      <c r="L244" s="108"/>
      <c r="M244" s="108"/>
      <c r="N244" s="108"/>
    </row>
    <row r="245" spans="11:17" x14ac:dyDescent="0.25">
      <c r="K245" s="108" t="str">
        <f>K1</f>
        <v>VIGÊNCIA DA ATA: 26/06/2019 a 25/06/2020</v>
      </c>
      <c r="L245" s="108"/>
      <c r="M245" s="108"/>
      <c r="N245" s="108"/>
    </row>
    <row r="246" spans="11:17" ht="15.75" x14ac:dyDescent="0.25">
      <c r="K246" s="105" t="s">
        <v>316</v>
      </c>
      <c r="L246" s="106"/>
      <c r="M246" s="107"/>
      <c r="N246" s="102">
        <f>N241</f>
        <v>224667.48000000004</v>
      </c>
    </row>
    <row r="247" spans="11:17" ht="15.75" x14ac:dyDescent="0.25">
      <c r="K247" s="105" t="s">
        <v>315</v>
      </c>
      <c r="L247" s="106"/>
      <c r="M247" s="107"/>
      <c r="N247" s="102">
        <f>O241</f>
        <v>65069.51</v>
      </c>
    </row>
    <row r="248" spans="11:17" ht="15.75" x14ac:dyDescent="0.25">
      <c r="K248" s="105" t="s">
        <v>317</v>
      </c>
      <c r="L248" s="106"/>
      <c r="M248" s="107"/>
      <c r="N248" s="103"/>
    </row>
    <row r="249" spans="11:17" ht="15.75" x14ac:dyDescent="0.25">
      <c r="K249" s="105" t="s">
        <v>318</v>
      </c>
      <c r="L249" s="106"/>
      <c r="M249" s="107"/>
      <c r="N249" s="104">
        <f>N247/N246</f>
        <v>0.28962585061264762</v>
      </c>
    </row>
    <row r="250" spans="11:17" x14ac:dyDescent="0.25">
      <c r="K250" s="108" t="s">
        <v>321</v>
      </c>
      <c r="L250" s="108"/>
      <c r="M250" s="108"/>
      <c r="N250" s="108"/>
    </row>
  </sheetData>
  <mergeCells count="50">
    <mergeCell ref="B82:B103"/>
    <mergeCell ref="B104:B119"/>
    <mergeCell ref="B177:B202"/>
    <mergeCell ref="B203:B217"/>
    <mergeCell ref="B218:B240"/>
    <mergeCell ref="B120:B127"/>
    <mergeCell ref="B128:B138"/>
    <mergeCell ref="B139:B150"/>
    <mergeCell ref="B151:B170"/>
    <mergeCell ref="B171:B176"/>
    <mergeCell ref="A75:A81"/>
    <mergeCell ref="B40:B55"/>
    <mergeCell ref="B56:B74"/>
    <mergeCell ref="B75:B81"/>
    <mergeCell ref="A2:J2"/>
    <mergeCell ref="B4:B39"/>
    <mergeCell ref="Z1:Z2"/>
    <mergeCell ref="T1:T2"/>
    <mergeCell ref="U1:U2"/>
    <mergeCell ref="V1:V2"/>
    <mergeCell ref="AH1:AH2"/>
    <mergeCell ref="AF1:AF2"/>
    <mergeCell ref="AG1:AG2"/>
    <mergeCell ref="AC1:AC2"/>
    <mergeCell ref="AD1:AD2"/>
    <mergeCell ref="AE1:AE2"/>
    <mergeCell ref="AB1:AB2"/>
    <mergeCell ref="AA1:AA2"/>
    <mergeCell ref="Q1:Q2"/>
    <mergeCell ref="R1:R2"/>
    <mergeCell ref="W1:W2"/>
    <mergeCell ref="X1:X2"/>
    <mergeCell ref="Y1:Y2"/>
    <mergeCell ref="S1:S2"/>
    <mergeCell ref="K248:M248"/>
    <mergeCell ref="K249:M249"/>
    <mergeCell ref="K250:N250"/>
    <mergeCell ref="A1:B1"/>
    <mergeCell ref="C1:J1"/>
    <mergeCell ref="K243:N243"/>
    <mergeCell ref="K244:N244"/>
    <mergeCell ref="K245:N245"/>
    <mergeCell ref="K246:M246"/>
    <mergeCell ref="K247:M247"/>
    <mergeCell ref="A4:A74"/>
    <mergeCell ref="A82:A119"/>
    <mergeCell ref="A139:A240"/>
    <mergeCell ref="A120:A127"/>
    <mergeCell ref="A128:A138"/>
    <mergeCell ref="K1:P1"/>
  </mergeCells>
  <conditionalFormatting sqref="S176:X176 Q177:X177 Q86:T86 S87:T87 S82:T82 Q83:T83 S84:T85 V82:V87 Q122:T122 S123:T124 Q119:T119 S120:T121 Q116:T116 S117:T118 Q113:T113 S114:T115 Q110:T110 S111:T112 V110:V124 Q160:T160 S161:T162 Q157:T157 S158:T159 Q154:T154 S155:T156 Q151:T151 S152:T153 Q148:T148 S149:T150 Q145:T145 S146:T147 Q142:T142 S143:T144 Q139:T139 S140:T141 Q137:T137 S138:T138 S135:T136 Q228:T228 Q213:T213 S214:T227 Q210:T210 S211:T212 Q207:T207 S208:T209 Q204:T204 S205:T206 Q201:S201 S203:T203 Q198:S198 S199:S200 Q195:T195 S180:T188 Q192:S192 S193:T194 V180:V228 Z176:Z177 V134:V162 W139:X139 U134:U163 Y135:Y145 Z139:AB139 Y174:AB174 S189:S191 S202 S196:S197 Q134:T134 AH174 AH139">
    <cfRule type="cellIs" dxfId="3527" priority="8854" stopIfTrue="1" operator="greaterThan">
      <formula>0</formula>
    </cfRule>
    <cfRule type="cellIs" dxfId="3526" priority="8855" stopIfTrue="1" operator="greaterThan">
      <formula>0</formula>
    </cfRule>
    <cfRule type="cellIs" dxfId="3525" priority="8856" stopIfTrue="1" operator="greaterThan">
      <formula>0</formula>
    </cfRule>
  </conditionalFormatting>
  <conditionalFormatting sqref="R176">
    <cfRule type="cellIs" dxfId="3524" priority="8851" stopIfTrue="1" operator="greaterThan">
      <formula>0</formula>
    </cfRule>
    <cfRule type="cellIs" dxfId="3523" priority="8852" stopIfTrue="1" operator="greaterThan">
      <formula>0</formula>
    </cfRule>
    <cfRule type="cellIs" dxfId="3522" priority="8853" stopIfTrue="1" operator="greaterThan">
      <formula>0</formula>
    </cfRule>
  </conditionalFormatting>
  <conditionalFormatting sqref="Q176">
    <cfRule type="cellIs" dxfId="3521" priority="8848" stopIfTrue="1" operator="greaterThan">
      <formula>0</formula>
    </cfRule>
    <cfRule type="cellIs" dxfId="3520" priority="8849" stopIfTrue="1" operator="greaterThan">
      <formula>0</formula>
    </cfRule>
    <cfRule type="cellIs" dxfId="3519" priority="8850" stopIfTrue="1" operator="greaterThan">
      <formula>0</formula>
    </cfRule>
  </conditionalFormatting>
  <conditionalFormatting sqref="S178:X178 Z178">
    <cfRule type="cellIs" dxfId="3518" priority="8845" stopIfTrue="1" operator="greaterThan">
      <formula>0</formula>
    </cfRule>
    <cfRule type="cellIs" dxfId="3517" priority="8846" stopIfTrue="1" operator="greaterThan">
      <formula>0</formula>
    </cfRule>
    <cfRule type="cellIs" dxfId="3516" priority="8847" stopIfTrue="1" operator="greaterThan">
      <formula>0</formula>
    </cfRule>
  </conditionalFormatting>
  <conditionalFormatting sqref="R178">
    <cfRule type="cellIs" dxfId="3515" priority="8842" stopIfTrue="1" operator="greaterThan">
      <formula>0</formula>
    </cfRule>
    <cfRule type="cellIs" dxfId="3514" priority="8843" stopIfTrue="1" operator="greaterThan">
      <formula>0</formula>
    </cfRule>
    <cfRule type="cellIs" dxfId="3513" priority="8844" stopIfTrue="1" operator="greaterThan">
      <formula>0</formula>
    </cfRule>
  </conditionalFormatting>
  <conditionalFormatting sqref="Q178">
    <cfRule type="cellIs" dxfId="3512" priority="8839" stopIfTrue="1" operator="greaterThan">
      <formula>0</formula>
    </cfRule>
    <cfRule type="cellIs" dxfId="3511" priority="8840" stopIfTrue="1" operator="greaterThan">
      <formula>0</formula>
    </cfRule>
    <cfRule type="cellIs" dxfId="3510" priority="8841" stopIfTrue="1" operator="greaterThan">
      <formula>0</formula>
    </cfRule>
  </conditionalFormatting>
  <conditionalFormatting sqref="Q174:X174">
    <cfRule type="cellIs" dxfId="3509" priority="8836" stopIfTrue="1" operator="greaterThan">
      <formula>0</formula>
    </cfRule>
    <cfRule type="cellIs" dxfId="3508" priority="8837" stopIfTrue="1" operator="greaterThan">
      <formula>0</formula>
    </cfRule>
    <cfRule type="cellIs" dxfId="3507" priority="8838" stopIfTrue="1" operator="greaterThan">
      <formula>0</formula>
    </cfRule>
  </conditionalFormatting>
  <conditionalFormatting sqref="S175:X175 Z175">
    <cfRule type="cellIs" dxfId="3506" priority="8827" stopIfTrue="1" operator="greaterThan">
      <formula>0</formula>
    </cfRule>
    <cfRule type="cellIs" dxfId="3505" priority="8828" stopIfTrue="1" operator="greaterThan">
      <formula>0</formula>
    </cfRule>
    <cfRule type="cellIs" dxfId="3504" priority="8829" stopIfTrue="1" operator="greaterThan">
      <formula>0</formula>
    </cfRule>
  </conditionalFormatting>
  <conditionalFormatting sqref="R175">
    <cfRule type="cellIs" dxfId="3503" priority="8824" stopIfTrue="1" operator="greaterThan">
      <formula>0</formula>
    </cfRule>
    <cfRule type="cellIs" dxfId="3502" priority="8825" stopIfTrue="1" operator="greaterThan">
      <formula>0</formula>
    </cfRule>
    <cfRule type="cellIs" dxfId="3501" priority="8826" stopIfTrue="1" operator="greaterThan">
      <formula>0</formula>
    </cfRule>
  </conditionalFormatting>
  <conditionalFormatting sqref="Q175">
    <cfRule type="cellIs" dxfId="3500" priority="8821" stopIfTrue="1" operator="greaterThan">
      <formula>0</formula>
    </cfRule>
    <cfRule type="cellIs" dxfId="3499" priority="8822" stopIfTrue="1" operator="greaterThan">
      <formula>0</formula>
    </cfRule>
    <cfRule type="cellIs" dxfId="3498" priority="8823" stopIfTrue="1" operator="greaterThan">
      <formula>0</formula>
    </cfRule>
  </conditionalFormatting>
  <conditionalFormatting sqref="S171:X171 Q172:X172 Z171:Z172">
    <cfRule type="cellIs" dxfId="3497" priority="8818" stopIfTrue="1" operator="greaterThan">
      <formula>0</formula>
    </cfRule>
    <cfRule type="cellIs" dxfId="3496" priority="8819" stopIfTrue="1" operator="greaterThan">
      <formula>0</formula>
    </cfRule>
    <cfRule type="cellIs" dxfId="3495" priority="8820" stopIfTrue="1" operator="greaterThan">
      <formula>0</formula>
    </cfRule>
  </conditionalFormatting>
  <conditionalFormatting sqref="R171">
    <cfRule type="cellIs" dxfId="3494" priority="8815" stopIfTrue="1" operator="greaterThan">
      <formula>0</formula>
    </cfRule>
    <cfRule type="cellIs" dxfId="3493" priority="8816" stopIfTrue="1" operator="greaterThan">
      <formula>0</formula>
    </cfRule>
    <cfRule type="cellIs" dxfId="3492" priority="8817" stopIfTrue="1" operator="greaterThan">
      <formula>0</formula>
    </cfRule>
  </conditionalFormatting>
  <conditionalFormatting sqref="Q171">
    <cfRule type="cellIs" dxfId="3491" priority="8812" stopIfTrue="1" operator="greaterThan">
      <formula>0</formula>
    </cfRule>
    <cfRule type="cellIs" dxfId="3490" priority="8813" stopIfTrue="1" operator="greaterThan">
      <formula>0</formula>
    </cfRule>
    <cfRule type="cellIs" dxfId="3489" priority="8814" stopIfTrue="1" operator="greaterThan">
      <formula>0</formula>
    </cfRule>
  </conditionalFormatting>
  <conditionalFormatting sqref="S173:X173 Z173">
    <cfRule type="cellIs" dxfId="3488" priority="8809" stopIfTrue="1" operator="greaterThan">
      <formula>0</formula>
    </cfRule>
    <cfRule type="cellIs" dxfId="3487" priority="8810" stopIfTrue="1" operator="greaterThan">
      <formula>0</formula>
    </cfRule>
    <cfRule type="cellIs" dxfId="3486" priority="8811" stopIfTrue="1" operator="greaterThan">
      <formula>0</formula>
    </cfRule>
  </conditionalFormatting>
  <conditionalFormatting sqref="R173">
    <cfRule type="cellIs" dxfId="3485" priority="8806" stopIfTrue="1" operator="greaterThan">
      <formula>0</formula>
    </cfRule>
    <cfRule type="cellIs" dxfId="3484" priority="8807" stopIfTrue="1" operator="greaterThan">
      <formula>0</formula>
    </cfRule>
    <cfRule type="cellIs" dxfId="3483" priority="8808" stopIfTrue="1" operator="greaterThan">
      <formula>0</formula>
    </cfRule>
  </conditionalFormatting>
  <conditionalFormatting sqref="Q173">
    <cfRule type="cellIs" dxfId="3482" priority="8803" stopIfTrue="1" operator="greaterThan">
      <formula>0</formula>
    </cfRule>
    <cfRule type="cellIs" dxfId="3481" priority="8804" stopIfTrue="1" operator="greaterThan">
      <formula>0</formula>
    </cfRule>
    <cfRule type="cellIs" dxfId="3480" priority="8805" stopIfTrue="1" operator="greaterThan">
      <formula>0</formula>
    </cfRule>
  </conditionalFormatting>
  <conditionalFormatting sqref="S168:X168 Q169:X169 Z168:Z169">
    <cfRule type="cellIs" dxfId="3479" priority="8800" stopIfTrue="1" operator="greaterThan">
      <formula>0</formula>
    </cfRule>
    <cfRule type="cellIs" dxfId="3478" priority="8801" stopIfTrue="1" operator="greaterThan">
      <formula>0</formula>
    </cfRule>
    <cfRule type="cellIs" dxfId="3477" priority="8802" stopIfTrue="1" operator="greaterThan">
      <formula>0</formula>
    </cfRule>
  </conditionalFormatting>
  <conditionalFormatting sqref="R168">
    <cfRule type="cellIs" dxfId="3476" priority="8797" stopIfTrue="1" operator="greaterThan">
      <formula>0</formula>
    </cfRule>
    <cfRule type="cellIs" dxfId="3475" priority="8798" stopIfTrue="1" operator="greaterThan">
      <formula>0</formula>
    </cfRule>
    <cfRule type="cellIs" dxfId="3474" priority="8799" stopIfTrue="1" operator="greaterThan">
      <formula>0</formula>
    </cfRule>
  </conditionalFormatting>
  <conditionalFormatting sqref="Q168">
    <cfRule type="cellIs" dxfId="3473" priority="8794" stopIfTrue="1" operator="greaterThan">
      <formula>0</formula>
    </cfRule>
    <cfRule type="cellIs" dxfId="3472" priority="8795" stopIfTrue="1" operator="greaterThan">
      <formula>0</formula>
    </cfRule>
    <cfRule type="cellIs" dxfId="3471" priority="8796" stopIfTrue="1" operator="greaterThan">
      <formula>0</formula>
    </cfRule>
  </conditionalFormatting>
  <conditionalFormatting sqref="S170:X170 Z170">
    <cfRule type="cellIs" dxfId="3470" priority="8791" stopIfTrue="1" operator="greaterThan">
      <formula>0</formula>
    </cfRule>
    <cfRule type="cellIs" dxfId="3469" priority="8792" stopIfTrue="1" operator="greaterThan">
      <formula>0</formula>
    </cfRule>
    <cfRule type="cellIs" dxfId="3468" priority="8793" stopIfTrue="1" operator="greaterThan">
      <formula>0</formula>
    </cfRule>
  </conditionalFormatting>
  <conditionalFormatting sqref="R170">
    <cfRule type="cellIs" dxfId="3467" priority="8788" stopIfTrue="1" operator="greaterThan">
      <formula>0</formula>
    </cfRule>
    <cfRule type="cellIs" dxfId="3466" priority="8789" stopIfTrue="1" operator="greaterThan">
      <formula>0</formula>
    </cfRule>
    <cfRule type="cellIs" dxfId="3465" priority="8790" stopIfTrue="1" operator="greaterThan">
      <formula>0</formula>
    </cfRule>
  </conditionalFormatting>
  <conditionalFormatting sqref="Q170">
    <cfRule type="cellIs" dxfId="3464" priority="8785" stopIfTrue="1" operator="greaterThan">
      <formula>0</formula>
    </cfRule>
    <cfRule type="cellIs" dxfId="3463" priority="8786" stopIfTrue="1" operator="greaterThan">
      <formula>0</formula>
    </cfRule>
    <cfRule type="cellIs" dxfId="3462" priority="8787" stopIfTrue="1" operator="greaterThan">
      <formula>0</formula>
    </cfRule>
  </conditionalFormatting>
  <conditionalFormatting sqref="S165:X165 Q166:X166 Z165:Z166">
    <cfRule type="cellIs" dxfId="3461" priority="8782" stopIfTrue="1" operator="greaterThan">
      <formula>0</formula>
    </cfRule>
    <cfRule type="cellIs" dxfId="3460" priority="8783" stopIfTrue="1" operator="greaterThan">
      <formula>0</formula>
    </cfRule>
    <cfRule type="cellIs" dxfId="3459" priority="8784" stopIfTrue="1" operator="greaterThan">
      <formula>0</formula>
    </cfRule>
  </conditionalFormatting>
  <conditionalFormatting sqref="R165">
    <cfRule type="cellIs" dxfId="3458" priority="8779" stopIfTrue="1" operator="greaterThan">
      <formula>0</formula>
    </cfRule>
    <cfRule type="cellIs" dxfId="3457" priority="8780" stopIfTrue="1" operator="greaterThan">
      <formula>0</formula>
    </cfRule>
    <cfRule type="cellIs" dxfId="3456" priority="8781" stopIfTrue="1" operator="greaterThan">
      <formula>0</formula>
    </cfRule>
  </conditionalFormatting>
  <conditionalFormatting sqref="Q165">
    <cfRule type="cellIs" dxfId="3455" priority="8776" stopIfTrue="1" operator="greaterThan">
      <formula>0</formula>
    </cfRule>
    <cfRule type="cellIs" dxfId="3454" priority="8777" stopIfTrue="1" operator="greaterThan">
      <formula>0</formula>
    </cfRule>
    <cfRule type="cellIs" dxfId="3453" priority="8778" stopIfTrue="1" operator="greaterThan">
      <formula>0</formula>
    </cfRule>
  </conditionalFormatting>
  <conditionalFormatting sqref="S167:X167 Z167">
    <cfRule type="cellIs" dxfId="3452" priority="8773" stopIfTrue="1" operator="greaterThan">
      <formula>0</formula>
    </cfRule>
    <cfRule type="cellIs" dxfId="3451" priority="8774" stopIfTrue="1" operator="greaterThan">
      <formula>0</formula>
    </cfRule>
    <cfRule type="cellIs" dxfId="3450" priority="8775" stopIfTrue="1" operator="greaterThan">
      <formula>0</formula>
    </cfRule>
  </conditionalFormatting>
  <conditionalFormatting sqref="R167">
    <cfRule type="cellIs" dxfId="3449" priority="8770" stopIfTrue="1" operator="greaterThan">
      <formula>0</formula>
    </cfRule>
    <cfRule type="cellIs" dxfId="3448" priority="8771" stopIfTrue="1" operator="greaterThan">
      <formula>0</formula>
    </cfRule>
    <cfRule type="cellIs" dxfId="3447" priority="8772" stopIfTrue="1" operator="greaterThan">
      <formula>0</formula>
    </cfRule>
  </conditionalFormatting>
  <conditionalFormatting sqref="Q167">
    <cfRule type="cellIs" dxfId="3446" priority="8767" stopIfTrue="1" operator="greaterThan">
      <formula>0</formula>
    </cfRule>
    <cfRule type="cellIs" dxfId="3445" priority="8768" stopIfTrue="1" operator="greaterThan">
      <formula>0</formula>
    </cfRule>
    <cfRule type="cellIs" dxfId="3444" priority="8769" stopIfTrue="1" operator="greaterThan">
      <formula>0</formula>
    </cfRule>
  </conditionalFormatting>
  <conditionalFormatting sqref="Q163:T163 W162:X162 V163:X163 Z163">
    <cfRule type="cellIs" dxfId="3443" priority="8764" stopIfTrue="1" operator="greaterThan">
      <formula>0</formula>
    </cfRule>
    <cfRule type="cellIs" dxfId="3442" priority="8765" stopIfTrue="1" operator="greaterThan">
      <formula>0</formula>
    </cfRule>
    <cfRule type="cellIs" dxfId="3441" priority="8766" stopIfTrue="1" operator="greaterThan">
      <formula>0</formula>
    </cfRule>
  </conditionalFormatting>
  <conditionalFormatting sqref="R162">
    <cfRule type="cellIs" dxfId="3440" priority="8761" stopIfTrue="1" operator="greaterThan">
      <formula>0</formula>
    </cfRule>
    <cfRule type="cellIs" dxfId="3439" priority="8762" stopIfTrue="1" operator="greaterThan">
      <formula>0</formula>
    </cfRule>
    <cfRule type="cellIs" dxfId="3438" priority="8763" stopIfTrue="1" operator="greaterThan">
      <formula>0</formula>
    </cfRule>
  </conditionalFormatting>
  <conditionalFormatting sqref="Q162">
    <cfRule type="cellIs" dxfId="3437" priority="8758" stopIfTrue="1" operator="greaterThan">
      <formula>0</formula>
    </cfRule>
    <cfRule type="cellIs" dxfId="3436" priority="8759" stopIfTrue="1" operator="greaterThan">
      <formula>0</formula>
    </cfRule>
    <cfRule type="cellIs" dxfId="3435" priority="8760" stopIfTrue="1" operator="greaterThan">
      <formula>0</formula>
    </cfRule>
  </conditionalFormatting>
  <conditionalFormatting sqref="S164:X164 Z164">
    <cfRule type="cellIs" dxfId="3434" priority="8755" stopIfTrue="1" operator="greaterThan">
      <formula>0</formula>
    </cfRule>
    <cfRule type="cellIs" dxfId="3433" priority="8756" stopIfTrue="1" operator="greaterThan">
      <formula>0</formula>
    </cfRule>
    <cfRule type="cellIs" dxfId="3432" priority="8757" stopIfTrue="1" operator="greaterThan">
      <formula>0</formula>
    </cfRule>
  </conditionalFormatting>
  <conditionalFormatting sqref="R164">
    <cfRule type="cellIs" dxfId="3431" priority="8752" stopIfTrue="1" operator="greaterThan">
      <formula>0</formula>
    </cfRule>
    <cfRule type="cellIs" dxfId="3430" priority="8753" stopIfTrue="1" operator="greaterThan">
      <formula>0</formula>
    </cfRule>
    <cfRule type="cellIs" dxfId="3429" priority="8754" stopIfTrue="1" operator="greaterThan">
      <formula>0</formula>
    </cfRule>
  </conditionalFormatting>
  <conditionalFormatting sqref="Q164">
    <cfRule type="cellIs" dxfId="3428" priority="8749" stopIfTrue="1" operator="greaterThan">
      <formula>0</formula>
    </cfRule>
    <cfRule type="cellIs" dxfId="3427" priority="8750" stopIfTrue="1" operator="greaterThan">
      <formula>0</formula>
    </cfRule>
    <cfRule type="cellIs" dxfId="3426" priority="8751" stopIfTrue="1" operator="greaterThan">
      <formula>0</formula>
    </cfRule>
  </conditionalFormatting>
  <conditionalFormatting sqref="W159:X160">
    <cfRule type="cellIs" dxfId="3425" priority="8746" stopIfTrue="1" operator="greaterThan">
      <formula>0</formula>
    </cfRule>
    <cfRule type="cellIs" dxfId="3424" priority="8747" stopIfTrue="1" operator="greaterThan">
      <formula>0</formula>
    </cfRule>
    <cfRule type="cellIs" dxfId="3423" priority="8748" stopIfTrue="1" operator="greaterThan">
      <formula>0</formula>
    </cfRule>
  </conditionalFormatting>
  <conditionalFormatting sqref="R159">
    <cfRule type="cellIs" dxfId="3422" priority="8743" stopIfTrue="1" operator="greaterThan">
      <formula>0</formula>
    </cfRule>
    <cfRule type="cellIs" dxfId="3421" priority="8744" stopIfTrue="1" operator="greaterThan">
      <formula>0</formula>
    </cfRule>
    <cfRule type="cellIs" dxfId="3420" priority="8745" stopIfTrue="1" operator="greaterThan">
      <formula>0</formula>
    </cfRule>
  </conditionalFormatting>
  <conditionalFormatting sqref="Q159">
    <cfRule type="cellIs" dxfId="3419" priority="8740" stopIfTrue="1" operator="greaterThan">
      <formula>0</formula>
    </cfRule>
    <cfRule type="cellIs" dxfId="3418" priority="8741" stopIfTrue="1" operator="greaterThan">
      <formula>0</formula>
    </cfRule>
    <cfRule type="cellIs" dxfId="3417" priority="8742" stopIfTrue="1" operator="greaterThan">
      <formula>0</formula>
    </cfRule>
  </conditionalFormatting>
  <conditionalFormatting sqref="W161:X161">
    <cfRule type="cellIs" dxfId="3416" priority="8737" stopIfTrue="1" operator="greaterThan">
      <formula>0</formula>
    </cfRule>
    <cfRule type="cellIs" dxfId="3415" priority="8738" stopIfTrue="1" operator="greaterThan">
      <formula>0</formula>
    </cfRule>
    <cfRule type="cellIs" dxfId="3414" priority="8739" stopIfTrue="1" operator="greaterThan">
      <formula>0</formula>
    </cfRule>
  </conditionalFormatting>
  <conditionalFormatting sqref="R161">
    <cfRule type="cellIs" dxfId="3413" priority="8734" stopIfTrue="1" operator="greaterThan">
      <formula>0</formula>
    </cfRule>
    <cfRule type="cellIs" dxfId="3412" priority="8735" stopIfTrue="1" operator="greaterThan">
      <formula>0</formula>
    </cfRule>
    <cfRule type="cellIs" dxfId="3411" priority="8736" stopIfTrue="1" operator="greaterThan">
      <formula>0</formula>
    </cfRule>
  </conditionalFormatting>
  <conditionalFormatting sqref="Q161">
    <cfRule type="cellIs" dxfId="3410" priority="8731" stopIfTrue="1" operator="greaterThan">
      <formula>0</formula>
    </cfRule>
    <cfRule type="cellIs" dxfId="3409" priority="8732" stopIfTrue="1" operator="greaterThan">
      <formula>0</formula>
    </cfRule>
    <cfRule type="cellIs" dxfId="3408" priority="8733" stopIfTrue="1" operator="greaterThan">
      <formula>0</formula>
    </cfRule>
  </conditionalFormatting>
  <conditionalFormatting sqref="W156:X157">
    <cfRule type="cellIs" dxfId="3407" priority="8728" stopIfTrue="1" operator="greaterThan">
      <formula>0</formula>
    </cfRule>
    <cfRule type="cellIs" dxfId="3406" priority="8729" stopIfTrue="1" operator="greaterThan">
      <formula>0</formula>
    </cfRule>
    <cfRule type="cellIs" dxfId="3405" priority="8730" stopIfTrue="1" operator="greaterThan">
      <formula>0</formula>
    </cfRule>
  </conditionalFormatting>
  <conditionalFormatting sqref="R156">
    <cfRule type="cellIs" dxfId="3404" priority="8725" stopIfTrue="1" operator="greaterThan">
      <formula>0</formula>
    </cfRule>
    <cfRule type="cellIs" dxfId="3403" priority="8726" stopIfTrue="1" operator="greaterThan">
      <formula>0</formula>
    </cfRule>
    <cfRule type="cellIs" dxfId="3402" priority="8727" stopIfTrue="1" operator="greaterThan">
      <formula>0</formula>
    </cfRule>
  </conditionalFormatting>
  <conditionalFormatting sqref="Q156">
    <cfRule type="cellIs" dxfId="3401" priority="8722" stopIfTrue="1" operator="greaterThan">
      <formula>0</formula>
    </cfRule>
    <cfRule type="cellIs" dxfId="3400" priority="8723" stopIfTrue="1" operator="greaterThan">
      <formula>0</formula>
    </cfRule>
    <cfRule type="cellIs" dxfId="3399" priority="8724" stopIfTrue="1" operator="greaterThan">
      <formula>0</formula>
    </cfRule>
  </conditionalFormatting>
  <conditionalFormatting sqref="W158:X158">
    <cfRule type="cellIs" dxfId="3398" priority="8719" stopIfTrue="1" operator="greaterThan">
      <formula>0</formula>
    </cfRule>
    <cfRule type="cellIs" dxfId="3397" priority="8720" stopIfTrue="1" operator="greaterThan">
      <formula>0</formula>
    </cfRule>
    <cfRule type="cellIs" dxfId="3396" priority="8721" stopIfTrue="1" operator="greaterThan">
      <formula>0</formula>
    </cfRule>
  </conditionalFormatting>
  <conditionalFormatting sqref="R158">
    <cfRule type="cellIs" dxfId="3395" priority="8716" stopIfTrue="1" operator="greaterThan">
      <formula>0</formula>
    </cfRule>
    <cfRule type="cellIs" dxfId="3394" priority="8717" stopIfTrue="1" operator="greaterThan">
      <formula>0</formula>
    </cfRule>
    <cfRule type="cellIs" dxfId="3393" priority="8718" stopIfTrue="1" operator="greaterThan">
      <formula>0</formula>
    </cfRule>
  </conditionalFormatting>
  <conditionalFormatting sqref="Q158">
    <cfRule type="cellIs" dxfId="3392" priority="8713" stopIfTrue="1" operator="greaterThan">
      <formula>0</formula>
    </cfRule>
    <cfRule type="cellIs" dxfId="3391" priority="8714" stopIfTrue="1" operator="greaterThan">
      <formula>0</formula>
    </cfRule>
    <cfRule type="cellIs" dxfId="3390" priority="8715" stopIfTrue="1" operator="greaterThan">
      <formula>0</formula>
    </cfRule>
  </conditionalFormatting>
  <conditionalFormatting sqref="W153:X154">
    <cfRule type="cellIs" dxfId="3389" priority="8710" stopIfTrue="1" operator="greaterThan">
      <formula>0</formula>
    </cfRule>
    <cfRule type="cellIs" dxfId="3388" priority="8711" stopIfTrue="1" operator="greaterThan">
      <formula>0</formula>
    </cfRule>
    <cfRule type="cellIs" dxfId="3387" priority="8712" stopIfTrue="1" operator="greaterThan">
      <formula>0</formula>
    </cfRule>
  </conditionalFormatting>
  <conditionalFormatting sqref="R153">
    <cfRule type="cellIs" dxfId="3386" priority="8707" stopIfTrue="1" operator="greaterThan">
      <formula>0</formula>
    </cfRule>
    <cfRule type="cellIs" dxfId="3385" priority="8708" stopIfTrue="1" operator="greaterThan">
      <formula>0</formula>
    </cfRule>
    <cfRule type="cellIs" dxfId="3384" priority="8709" stopIfTrue="1" operator="greaterThan">
      <formula>0</formula>
    </cfRule>
  </conditionalFormatting>
  <conditionalFormatting sqref="Q153">
    <cfRule type="cellIs" dxfId="3383" priority="8704" stopIfTrue="1" operator="greaterThan">
      <formula>0</formula>
    </cfRule>
    <cfRule type="cellIs" dxfId="3382" priority="8705" stopIfTrue="1" operator="greaterThan">
      <formula>0</formula>
    </cfRule>
    <cfRule type="cellIs" dxfId="3381" priority="8706" stopIfTrue="1" operator="greaterThan">
      <formula>0</formula>
    </cfRule>
  </conditionalFormatting>
  <conditionalFormatting sqref="W155:X155">
    <cfRule type="cellIs" dxfId="3380" priority="8701" stopIfTrue="1" operator="greaterThan">
      <formula>0</formula>
    </cfRule>
    <cfRule type="cellIs" dxfId="3379" priority="8702" stopIfTrue="1" operator="greaterThan">
      <formula>0</formula>
    </cfRule>
    <cfRule type="cellIs" dxfId="3378" priority="8703" stopIfTrue="1" operator="greaterThan">
      <formula>0</formula>
    </cfRule>
  </conditionalFormatting>
  <conditionalFormatting sqref="R155">
    <cfRule type="cellIs" dxfId="3377" priority="8698" stopIfTrue="1" operator="greaterThan">
      <formula>0</formula>
    </cfRule>
    <cfRule type="cellIs" dxfId="3376" priority="8699" stopIfTrue="1" operator="greaterThan">
      <formula>0</formula>
    </cfRule>
    <cfRule type="cellIs" dxfId="3375" priority="8700" stopIfTrue="1" operator="greaterThan">
      <formula>0</formula>
    </cfRule>
  </conditionalFormatting>
  <conditionalFormatting sqref="Q155">
    <cfRule type="cellIs" dxfId="3374" priority="8695" stopIfTrue="1" operator="greaterThan">
      <formula>0</formula>
    </cfRule>
    <cfRule type="cellIs" dxfId="3373" priority="8696" stopIfTrue="1" operator="greaterThan">
      <formula>0</formula>
    </cfRule>
    <cfRule type="cellIs" dxfId="3372" priority="8697" stopIfTrue="1" operator="greaterThan">
      <formula>0</formula>
    </cfRule>
  </conditionalFormatting>
  <conditionalFormatting sqref="W150:X151">
    <cfRule type="cellIs" dxfId="3371" priority="8692" stopIfTrue="1" operator="greaterThan">
      <formula>0</formula>
    </cfRule>
    <cfRule type="cellIs" dxfId="3370" priority="8693" stopIfTrue="1" operator="greaterThan">
      <formula>0</formula>
    </cfRule>
    <cfRule type="cellIs" dxfId="3369" priority="8694" stopIfTrue="1" operator="greaterThan">
      <formula>0</formula>
    </cfRule>
  </conditionalFormatting>
  <conditionalFormatting sqref="R150">
    <cfRule type="cellIs" dxfId="3368" priority="8689" stopIfTrue="1" operator="greaterThan">
      <formula>0</formula>
    </cfRule>
    <cfRule type="cellIs" dxfId="3367" priority="8690" stopIfTrue="1" operator="greaterThan">
      <formula>0</formula>
    </cfRule>
    <cfRule type="cellIs" dxfId="3366" priority="8691" stopIfTrue="1" operator="greaterThan">
      <formula>0</formula>
    </cfRule>
  </conditionalFormatting>
  <conditionalFormatting sqref="Q150">
    <cfRule type="cellIs" dxfId="3365" priority="8686" stopIfTrue="1" operator="greaterThan">
      <formula>0</formula>
    </cfRule>
    <cfRule type="cellIs" dxfId="3364" priority="8687" stopIfTrue="1" operator="greaterThan">
      <formula>0</formula>
    </cfRule>
    <cfRule type="cellIs" dxfId="3363" priority="8688" stopIfTrue="1" operator="greaterThan">
      <formula>0</formula>
    </cfRule>
  </conditionalFormatting>
  <conditionalFormatting sqref="W152:X152">
    <cfRule type="cellIs" dxfId="3362" priority="8683" stopIfTrue="1" operator="greaterThan">
      <formula>0</formula>
    </cfRule>
    <cfRule type="cellIs" dxfId="3361" priority="8684" stopIfTrue="1" operator="greaterThan">
      <formula>0</formula>
    </cfRule>
    <cfRule type="cellIs" dxfId="3360" priority="8685" stopIfTrue="1" operator="greaterThan">
      <formula>0</formula>
    </cfRule>
  </conditionalFormatting>
  <conditionalFormatting sqref="R152">
    <cfRule type="cellIs" dxfId="3359" priority="8680" stopIfTrue="1" operator="greaterThan">
      <formula>0</formula>
    </cfRule>
    <cfRule type="cellIs" dxfId="3358" priority="8681" stopIfTrue="1" operator="greaterThan">
      <formula>0</formula>
    </cfRule>
    <cfRule type="cellIs" dxfId="3357" priority="8682" stopIfTrue="1" operator="greaterThan">
      <formula>0</formula>
    </cfRule>
  </conditionalFormatting>
  <conditionalFormatting sqref="Q152">
    <cfRule type="cellIs" dxfId="3356" priority="8677" stopIfTrue="1" operator="greaterThan">
      <formula>0</formula>
    </cfRule>
    <cfRule type="cellIs" dxfId="3355" priority="8678" stopIfTrue="1" operator="greaterThan">
      <formula>0</formula>
    </cfRule>
    <cfRule type="cellIs" dxfId="3354" priority="8679" stopIfTrue="1" operator="greaterThan">
      <formula>0</formula>
    </cfRule>
  </conditionalFormatting>
  <conditionalFormatting sqref="W147:X148">
    <cfRule type="cellIs" dxfId="3353" priority="8674" stopIfTrue="1" operator="greaterThan">
      <formula>0</formula>
    </cfRule>
    <cfRule type="cellIs" dxfId="3352" priority="8675" stopIfTrue="1" operator="greaterThan">
      <formula>0</formula>
    </cfRule>
    <cfRule type="cellIs" dxfId="3351" priority="8676" stopIfTrue="1" operator="greaterThan">
      <formula>0</formula>
    </cfRule>
  </conditionalFormatting>
  <conditionalFormatting sqref="R147">
    <cfRule type="cellIs" dxfId="3350" priority="8671" stopIfTrue="1" operator="greaterThan">
      <formula>0</formula>
    </cfRule>
    <cfRule type="cellIs" dxfId="3349" priority="8672" stopIfTrue="1" operator="greaterThan">
      <formula>0</formula>
    </cfRule>
    <cfRule type="cellIs" dxfId="3348" priority="8673" stopIfTrue="1" operator="greaterThan">
      <formula>0</formula>
    </cfRule>
  </conditionalFormatting>
  <conditionalFormatting sqref="Q147">
    <cfRule type="cellIs" dxfId="3347" priority="8668" stopIfTrue="1" operator="greaterThan">
      <formula>0</formula>
    </cfRule>
    <cfRule type="cellIs" dxfId="3346" priority="8669" stopIfTrue="1" operator="greaterThan">
      <formula>0</formula>
    </cfRule>
    <cfRule type="cellIs" dxfId="3345" priority="8670" stopIfTrue="1" operator="greaterThan">
      <formula>0</formula>
    </cfRule>
  </conditionalFormatting>
  <conditionalFormatting sqref="W149:X149">
    <cfRule type="cellIs" dxfId="3344" priority="8665" stopIfTrue="1" operator="greaterThan">
      <formula>0</formula>
    </cfRule>
    <cfRule type="cellIs" dxfId="3343" priority="8666" stopIfTrue="1" operator="greaterThan">
      <formula>0</formula>
    </cfRule>
    <cfRule type="cellIs" dxfId="3342" priority="8667" stopIfTrue="1" operator="greaterThan">
      <formula>0</formula>
    </cfRule>
  </conditionalFormatting>
  <conditionalFormatting sqref="R149">
    <cfRule type="cellIs" dxfId="3341" priority="8662" stopIfTrue="1" operator="greaterThan">
      <formula>0</formula>
    </cfRule>
    <cfRule type="cellIs" dxfId="3340" priority="8663" stopIfTrue="1" operator="greaterThan">
      <formula>0</formula>
    </cfRule>
    <cfRule type="cellIs" dxfId="3339" priority="8664" stopIfTrue="1" operator="greaterThan">
      <formula>0</formula>
    </cfRule>
  </conditionalFormatting>
  <conditionalFormatting sqref="Q149">
    <cfRule type="cellIs" dxfId="3338" priority="8659" stopIfTrue="1" operator="greaterThan">
      <formula>0</formula>
    </cfRule>
    <cfRule type="cellIs" dxfId="3337" priority="8660" stopIfTrue="1" operator="greaterThan">
      <formula>0</formula>
    </cfRule>
    <cfRule type="cellIs" dxfId="3336" priority="8661" stopIfTrue="1" operator="greaterThan">
      <formula>0</formula>
    </cfRule>
  </conditionalFormatting>
  <conditionalFormatting sqref="W144:X145">
    <cfRule type="cellIs" dxfId="3335" priority="8656" stopIfTrue="1" operator="greaterThan">
      <formula>0</formula>
    </cfRule>
    <cfRule type="cellIs" dxfId="3334" priority="8657" stopIfTrue="1" operator="greaterThan">
      <formula>0</formula>
    </cfRule>
    <cfRule type="cellIs" dxfId="3333" priority="8658" stopIfTrue="1" operator="greaterThan">
      <formula>0</formula>
    </cfRule>
  </conditionalFormatting>
  <conditionalFormatting sqref="R144">
    <cfRule type="cellIs" dxfId="3332" priority="8653" stopIfTrue="1" operator="greaterThan">
      <formula>0</formula>
    </cfRule>
    <cfRule type="cellIs" dxfId="3331" priority="8654" stopIfTrue="1" operator="greaterThan">
      <formula>0</formula>
    </cfRule>
    <cfRule type="cellIs" dxfId="3330" priority="8655" stopIfTrue="1" operator="greaterThan">
      <formula>0</formula>
    </cfRule>
  </conditionalFormatting>
  <conditionalFormatting sqref="Q144">
    <cfRule type="cellIs" dxfId="3329" priority="8650" stopIfTrue="1" operator="greaterThan">
      <formula>0</formula>
    </cfRule>
    <cfRule type="cellIs" dxfId="3328" priority="8651" stopIfTrue="1" operator="greaterThan">
      <formula>0</formula>
    </cfRule>
    <cfRule type="cellIs" dxfId="3327" priority="8652" stopIfTrue="1" operator="greaterThan">
      <formula>0</formula>
    </cfRule>
  </conditionalFormatting>
  <conditionalFormatting sqref="W146:X146 Z146">
    <cfRule type="cellIs" dxfId="3326" priority="8647" stopIfTrue="1" operator="greaterThan">
      <formula>0</formula>
    </cfRule>
    <cfRule type="cellIs" dxfId="3325" priority="8648" stopIfTrue="1" operator="greaterThan">
      <formula>0</formula>
    </cfRule>
    <cfRule type="cellIs" dxfId="3324" priority="8649" stopIfTrue="1" operator="greaterThan">
      <formula>0</formula>
    </cfRule>
  </conditionalFormatting>
  <conditionalFormatting sqref="R146">
    <cfRule type="cellIs" dxfId="3323" priority="8644" stopIfTrue="1" operator="greaterThan">
      <formula>0</formula>
    </cfRule>
    <cfRule type="cellIs" dxfId="3322" priority="8645" stopIfTrue="1" operator="greaterThan">
      <formula>0</formula>
    </cfRule>
    <cfRule type="cellIs" dxfId="3321" priority="8646" stopIfTrue="1" operator="greaterThan">
      <formula>0</formula>
    </cfRule>
  </conditionalFormatting>
  <conditionalFormatting sqref="Q146">
    <cfRule type="cellIs" dxfId="3320" priority="8641" stopIfTrue="1" operator="greaterThan">
      <formula>0</formula>
    </cfRule>
    <cfRule type="cellIs" dxfId="3319" priority="8642" stopIfTrue="1" operator="greaterThan">
      <formula>0</formula>
    </cfRule>
    <cfRule type="cellIs" dxfId="3318" priority="8643" stopIfTrue="1" operator="greaterThan">
      <formula>0</formula>
    </cfRule>
  </conditionalFormatting>
  <conditionalFormatting sqref="W141:X142">
    <cfRule type="cellIs" dxfId="3317" priority="8638" stopIfTrue="1" operator="greaterThan">
      <formula>0</formula>
    </cfRule>
    <cfRule type="cellIs" dxfId="3316" priority="8639" stopIfTrue="1" operator="greaterThan">
      <formula>0</formula>
    </cfRule>
    <cfRule type="cellIs" dxfId="3315" priority="8640" stopIfTrue="1" operator="greaterThan">
      <formula>0</formula>
    </cfRule>
  </conditionalFormatting>
  <conditionalFormatting sqref="R141">
    <cfRule type="cellIs" dxfId="3314" priority="8635" stopIfTrue="1" operator="greaterThan">
      <formula>0</formula>
    </cfRule>
    <cfRule type="cellIs" dxfId="3313" priority="8636" stopIfTrue="1" operator="greaterThan">
      <formula>0</formula>
    </cfRule>
    <cfRule type="cellIs" dxfId="3312" priority="8637" stopIfTrue="1" operator="greaterThan">
      <formula>0</formula>
    </cfRule>
  </conditionalFormatting>
  <conditionalFormatting sqref="Q141">
    <cfRule type="cellIs" dxfId="3311" priority="8632" stopIfTrue="1" operator="greaterThan">
      <formula>0</formula>
    </cfRule>
    <cfRule type="cellIs" dxfId="3310" priority="8633" stopIfTrue="1" operator="greaterThan">
      <formula>0</formula>
    </cfRule>
    <cfRule type="cellIs" dxfId="3309" priority="8634" stopIfTrue="1" operator="greaterThan">
      <formula>0</formula>
    </cfRule>
  </conditionalFormatting>
  <conditionalFormatting sqref="W143:X143">
    <cfRule type="cellIs" dxfId="3308" priority="8629" stopIfTrue="1" operator="greaterThan">
      <formula>0</formula>
    </cfRule>
    <cfRule type="cellIs" dxfId="3307" priority="8630" stopIfTrue="1" operator="greaterThan">
      <formula>0</formula>
    </cfRule>
    <cfRule type="cellIs" dxfId="3306" priority="8631" stopIfTrue="1" operator="greaterThan">
      <formula>0</formula>
    </cfRule>
  </conditionalFormatting>
  <conditionalFormatting sqref="R143">
    <cfRule type="cellIs" dxfId="3305" priority="8626" stopIfTrue="1" operator="greaterThan">
      <formula>0</formula>
    </cfRule>
    <cfRule type="cellIs" dxfId="3304" priority="8627" stopIfTrue="1" operator="greaterThan">
      <formula>0</formula>
    </cfRule>
    <cfRule type="cellIs" dxfId="3303" priority="8628" stopIfTrue="1" operator="greaterThan">
      <formula>0</formula>
    </cfRule>
  </conditionalFormatting>
  <conditionalFormatting sqref="Q143">
    <cfRule type="cellIs" dxfId="3302" priority="8623" stopIfTrue="1" operator="greaterThan">
      <formula>0</formula>
    </cfRule>
    <cfRule type="cellIs" dxfId="3301" priority="8624" stopIfTrue="1" operator="greaterThan">
      <formula>0</formula>
    </cfRule>
    <cfRule type="cellIs" dxfId="3300" priority="8625" stopIfTrue="1" operator="greaterThan">
      <formula>0</formula>
    </cfRule>
  </conditionalFormatting>
  <conditionalFormatting sqref="W140:X140">
    <cfRule type="cellIs" dxfId="3299" priority="8611" stopIfTrue="1" operator="greaterThan">
      <formula>0</formula>
    </cfRule>
    <cfRule type="cellIs" dxfId="3298" priority="8612" stopIfTrue="1" operator="greaterThan">
      <formula>0</formula>
    </cfRule>
    <cfRule type="cellIs" dxfId="3297" priority="8613" stopIfTrue="1" operator="greaterThan">
      <formula>0</formula>
    </cfRule>
  </conditionalFormatting>
  <conditionalFormatting sqref="R140">
    <cfRule type="cellIs" dxfId="3296" priority="8608" stopIfTrue="1" operator="greaterThan">
      <formula>0</formula>
    </cfRule>
    <cfRule type="cellIs" dxfId="3295" priority="8609" stopIfTrue="1" operator="greaterThan">
      <formula>0</formula>
    </cfRule>
    <cfRule type="cellIs" dxfId="3294" priority="8610" stopIfTrue="1" operator="greaterThan">
      <formula>0</formula>
    </cfRule>
  </conditionalFormatting>
  <conditionalFormatting sqref="Q140">
    <cfRule type="cellIs" dxfId="3293" priority="8605" stopIfTrue="1" operator="greaterThan">
      <formula>0</formula>
    </cfRule>
    <cfRule type="cellIs" dxfId="3292" priority="8606" stopIfTrue="1" operator="greaterThan">
      <formula>0</formula>
    </cfRule>
    <cfRule type="cellIs" dxfId="3291" priority="8607" stopIfTrue="1" operator="greaterThan">
      <formula>0</formula>
    </cfRule>
  </conditionalFormatting>
  <conditionalFormatting sqref="W136:X137">
    <cfRule type="cellIs" dxfId="3290" priority="8584" stopIfTrue="1" operator="greaterThan">
      <formula>0</formula>
    </cfRule>
    <cfRule type="cellIs" dxfId="3289" priority="8585" stopIfTrue="1" operator="greaterThan">
      <formula>0</formula>
    </cfRule>
    <cfRule type="cellIs" dxfId="3288" priority="8586" stopIfTrue="1" operator="greaterThan">
      <formula>0</formula>
    </cfRule>
  </conditionalFormatting>
  <conditionalFormatting sqref="R136">
    <cfRule type="cellIs" dxfId="3287" priority="8581" stopIfTrue="1" operator="greaterThan">
      <formula>0</formula>
    </cfRule>
    <cfRule type="cellIs" dxfId="3286" priority="8582" stopIfTrue="1" operator="greaterThan">
      <formula>0</formula>
    </cfRule>
    <cfRule type="cellIs" dxfId="3285" priority="8583" stopIfTrue="1" operator="greaterThan">
      <formula>0</formula>
    </cfRule>
  </conditionalFormatting>
  <conditionalFormatting sqref="Q136">
    <cfRule type="cellIs" dxfId="3284" priority="8578" stopIfTrue="1" operator="greaterThan">
      <formula>0</formula>
    </cfRule>
    <cfRule type="cellIs" dxfId="3283" priority="8579" stopIfTrue="1" operator="greaterThan">
      <formula>0</formula>
    </cfRule>
    <cfRule type="cellIs" dxfId="3282" priority="8580" stopIfTrue="1" operator="greaterThan">
      <formula>0</formula>
    </cfRule>
  </conditionalFormatting>
  <conditionalFormatting sqref="W138:X138">
    <cfRule type="cellIs" dxfId="3281" priority="8575" stopIfTrue="1" operator="greaterThan">
      <formula>0</formula>
    </cfRule>
    <cfRule type="cellIs" dxfId="3280" priority="8576" stopIfTrue="1" operator="greaterThan">
      <formula>0</formula>
    </cfRule>
    <cfRule type="cellIs" dxfId="3279" priority="8577" stopIfTrue="1" operator="greaterThan">
      <formula>0</formula>
    </cfRule>
  </conditionalFormatting>
  <conditionalFormatting sqref="R138">
    <cfRule type="cellIs" dxfId="3278" priority="8572" stopIfTrue="1" operator="greaterThan">
      <formula>0</formula>
    </cfRule>
    <cfRule type="cellIs" dxfId="3277" priority="8573" stopIfTrue="1" operator="greaterThan">
      <formula>0</formula>
    </cfRule>
    <cfRule type="cellIs" dxfId="3276" priority="8574" stopIfTrue="1" operator="greaterThan">
      <formula>0</formula>
    </cfRule>
  </conditionalFormatting>
  <conditionalFormatting sqref="Q138">
    <cfRule type="cellIs" dxfId="3275" priority="8569" stopIfTrue="1" operator="greaterThan">
      <formula>0</formula>
    </cfRule>
    <cfRule type="cellIs" dxfId="3274" priority="8570" stopIfTrue="1" operator="greaterThan">
      <formula>0</formula>
    </cfRule>
    <cfRule type="cellIs" dxfId="3273" priority="8571" stopIfTrue="1" operator="greaterThan">
      <formula>0</formula>
    </cfRule>
  </conditionalFormatting>
  <conditionalFormatting sqref="S133:X133 W134:X134 Z133">
    <cfRule type="cellIs" dxfId="3272" priority="8566" stopIfTrue="1" operator="greaterThan">
      <formula>0</formula>
    </cfRule>
    <cfRule type="cellIs" dxfId="3271" priority="8567" stopIfTrue="1" operator="greaterThan">
      <formula>0</formula>
    </cfRule>
    <cfRule type="cellIs" dxfId="3270" priority="8568" stopIfTrue="1" operator="greaterThan">
      <formula>0</formula>
    </cfRule>
  </conditionalFormatting>
  <conditionalFormatting sqref="R133">
    <cfRule type="cellIs" dxfId="3269" priority="8563" stopIfTrue="1" operator="greaterThan">
      <formula>0</formula>
    </cfRule>
    <cfRule type="cellIs" dxfId="3268" priority="8564" stopIfTrue="1" operator="greaterThan">
      <formula>0</formula>
    </cfRule>
    <cfRule type="cellIs" dxfId="3267" priority="8565" stopIfTrue="1" operator="greaterThan">
      <formula>0</formula>
    </cfRule>
  </conditionalFormatting>
  <conditionalFormatting sqref="Q133">
    <cfRule type="cellIs" dxfId="3266" priority="8560" stopIfTrue="1" operator="greaterThan">
      <formula>0</formula>
    </cfRule>
    <cfRule type="cellIs" dxfId="3265" priority="8561" stopIfTrue="1" operator="greaterThan">
      <formula>0</formula>
    </cfRule>
    <cfRule type="cellIs" dxfId="3264" priority="8562" stopIfTrue="1" operator="greaterThan">
      <formula>0</formula>
    </cfRule>
  </conditionalFormatting>
  <conditionalFormatting sqref="W135:X135">
    <cfRule type="cellIs" dxfId="3263" priority="8557" stopIfTrue="1" operator="greaterThan">
      <formula>0</formula>
    </cfRule>
    <cfRule type="cellIs" dxfId="3262" priority="8558" stopIfTrue="1" operator="greaterThan">
      <formula>0</formula>
    </cfRule>
    <cfRule type="cellIs" dxfId="3261" priority="8559" stopIfTrue="1" operator="greaterThan">
      <formula>0</formula>
    </cfRule>
  </conditionalFormatting>
  <conditionalFormatting sqref="R135">
    <cfRule type="cellIs" dxfId="3260" priority="8554" stopIfTrue="1" operator="greaterThan">
      <formula>0</formula>
    </cfRule>
    <cfRule type="cellIs" dxfId="3259" priority="8555" stopIfTrue="1" operator="greaterThan">
      <formula>0</formula>
    </cfRule>
    <cfRule type="cellIs" dxfId="3258" priority="8556" stopIfTrue="1" operator="greaterThan">
      <formula>0</formula>
    </cfRule>
  </conditionalFormatting>
  <conditionalFormatting sqref="Q135">
    <cfRule type="cellIs" dxfId="3257" priority="8551" stopIfTrue="1" operator="greaterThan">
      <formula>0</formula>
    </cfRule>
    <cfRule type="cellIs" dxfId="3256" priority="8552" stopIfTrue="1" operator="greaterThan">
      <formula>0</formula>
    </cfRule>
    <cfRule type="cellIs" dxfId="3255" priority="8553" stopIfTrue="1" operator="greaterThan">
      <formula>0</formula>
    </cfRule>
  </conditionalFormatting>
  <conditionalFormatting sqref="S130:X130 Q131:X131 Z130:Z131">
    <cfRule type="cellIs" dxfId="3254" priority="8548" stopIfTrue="1" operator="greaterThan">
      <formula>0</formula>
    </cfRule>
    <cfRule type="cellIs" dxfId="3253" priority="8549" stopIfTrue="1" operator="greaterThan">
      <formula>0</formula>
    </cfRule>
    <cfRule type="cellIs" dxfId="3252" priority="8550" stopIfTrue="1" operator="greaterThan">
      <formula>0</formula>
    </cfRule>
  </conditionalFormatting>
  <conditionalFormatting sqref="R130">
    <cfRule type="cellIs" dxfId="3251" priority="8545" stopIfTrue="1" operator="greaterThan">
      <formula>0</formula>
    </cfRule>
    <cfRule type="cellIs" dxfId="3250" priority="8546" stopIfTrue="1" operator="greaterThan">
      <formula>0</formula>
    </cfRule>
    <cfRule type="cellIs" dxfId="3249" priority="8547" stopIfTrue="1" operator="greaterThan">
      <formula>0</formula>
    </cfRule>
  </conditionalFormatting>
  <conditionalFormatting sqref="Q130">
    <cfRule type="cellIs" dxfId="3248" priority="8542" stopIfTrue="1" operator="greaterThan">
      <formula>0</formula>
    </cfRule>
    <cfRule type="cellIs" dxfId="3247" priority="8543" stopIfTrue="1" operator="greaterThan">
      <formula>0</formula>
    </cfRule>
    <cfRule type="cellIs" dxfId="3246" priority="8544" stopIfTrue="1" operator="greaterThan">
      <formula>0</formula>
    </cfRule>
  </conditionalFormatting>
  <conditionalFormatting sqref="S132:X132 Z132">
    <cfRule type="cellIs" dxfId="3245" priority="8539" stopIfTrue="1" operator="greaterThan">
      <formula>0</formula>
    </cfRule>
    <cfRule type="cellIs" dxfId="3244" priority="8540" stopIfTrue="1" operator="greaterThan">
      <formula>0</formula>
    </cfRule>
    <cfRule type="cellIs" dxfId="3243" priority="8541" stopIfTrue="1" operator="greaterThan">
      <formula>0</formula>
    </cfRule>
  </conditionalFormatting>
  <conditionalFormatting sqref="R132">
    <cfRule type="cellIs" dxfId="3242" priority="8536" stopIfTrue="1" operator="greaterThan">
      <formula>0</formula>
    </cfRule>
    <cfRule type="cellIs" dxfId="3241" priority="8537" stopIfTrue="1" operator="greaterThan">
      <formula>0</formula>
    </cfRule>
    <cfRule type="cellIs" dxfId="3240" priority="8538" stopIfTrue="1" operator="greaterThan">
      <formula>0</formula>
    </cfRule>
  </conditionalFormatting>
  <conditionalFormatting sqref="Q132">
    <cfRule type="cellIs" dxfId="3239" priority="8533" stopIfTrue="1" operator="greaterThan">
      <formula>0</formula>
    </cfRule>
    <cfRule type="cellIs" dxfId="3238" priority="8534" stopIfTrue="1" operator="greaterThan">
      <formula>0</formula>
    </cfRule>
    <cfRule type="cellIs" dxfId="3237" priority="8535" stopIfTrue="1" operator="greaterThan">
      <formula>0</formula>
    </cfRule>
  </conditionalFormatting>
  <conditionalFormatting sqref="S127:X127 Q128:X128 Z127:Z128">
    <cfRule type="cellIs" dxfId="3236" priority="8530" stopIfTrue="1" operator="greaterThan">
      <formula>0</formula>
    </cfRule>
    <cfRule type="cellIs" dxfId="3235" priority="8531" stopIfTrue="1" operator="greaterThan">
      <formula>0</formula>
    </cfRule>
    <cfRule type="cellIs" dxfId="3234" priority="8532" stopIfTrue="1" operator="greaterThan">
      <formula>0</formula>
    </cfRule>
  </conditionalFormatting>
  <conditionalFormatting sqref="R127">
    <cfRule type="cellIs" dxfId="3233" priority="8527" stopIfTrue="1" operator="greaterThan">
      <formula>0</formula>
    </cfRule>
    <cfRule type="cellIs" dxfId="3232" priority="8528" stopIfTrue="1" operator="greaterThan">
      <formula>0</formula>
    </cfRule>
    <cfRule type="cellIs" dxfId="3231" priority="8529" stopIfTrue="1" operator="greaterThan">
      <formula>0</formula>
    </cfRule>
  </conditionalFormatting>
  <conditionalFormatting sqref="Q127">
    <cfRule type="cellIs" dxfId="3230" priority="8524" stopIfTrue="1" operator="greaterThan">
      <formula>0</formula>
    </cfRule>
    <cfRule type="cellIs" dxfId="3229" priority="8525" stopIfTrue="1" operator="greaterThan">
      <formula>0</formula>
    </cfRule>
    <cfRule type="cellIs" dxfId="3228" priority="8526" stopIfTrue="1" operator="greaterThan">
      <formula>0</formula>
    </cfRule>
  </conditionalFormatting>
  <conditionalFormatting sqref="S129:X129 Z129">
    <cfRule type="cellIs" dxfId="3227" priority="8521" stopIfTrue="1" operator="greaterThan">
      <formula>0</formula>
    </cfRule>
    <cfRule type="cellIs" dxfId="3226" priority="8522" stopIfTrue="1" operator="greaterThan">
      <formula>0</formula>
    </cfRule>
    <cfRule type="cellIs" dxfId="3225" priority="8523" stopIfTrue="1" operator="greaterThan">
      <formula>0</formula>
    </cfRule>
  </conditionalFormatting>
  <conditionalFormatting sqref="R129">
    <cfRule type="cellIs" dxfId="3224" priority="8518" stopIfTrue="1" operator="greaterThan">
      <formula>0</formula>
    </cfRule>
    <cfRule type="cellIs" dxfId="3223" priority="8519" stopIfTrue="1" operator="greaterThan">
      <formula>0</formula>
    </cfRule>
    <cfRule type="cellIs" dxfId="3222" priority="8520" stopIfTrue="1" operator="greaterThan">
      <formula>0</formula>
    </cfRule>
  </conditionalFormatting>
  <conditionalFormatting sqref="Q129">
    <cfRule type="cellIs" dxfId="3221" priority="8515" stopIfTrue="1" operator="greaterThan">
      <formula>0</formula>
    </cfRule>
    <cfRule type="cellIs" dxfId="3220" priority="8516" stopIfTrue="1" operator="greaterThan">
      <formula>0</formula>
    </cfRule>
    <cfRule type="cellIs" dxfId="3219" priority="8517" stopIfTrue="1" operator="greaterThan">
      <formula>0</formula>
    </cfRule>
  </conditionalFormatting>
  <conditionalFormatting sqref="Q125:X125 W124:X124 Z124:Z125">
    <cfRule type="cellIs" dxfId="3218" priority="8512" stopIfTrue="1" operator="greaterThan">
      <formula>0</formula>
    </cfRule>
    <cfRule type="cellIs" dxfId="3217" priority="8513" stopIfTrue="1" operator="greaterThan">
      <formula>0</formula>
    </cfRule>
    <cfRule type="cellIs" dxfId="3216" priority="8514" stopIfTrue="1" operator="greaterThan">
      <formula>0</formula>
    </cfRule>
  </conditionalFormatting>
  <conditionalFormatting sqref="R124">
    <cfRule type="cellIs" dxfId="3215" priority="8509" stopIfTrue="1" operator="greaterThan">
      <formula>0</formula>
    </cfRule>
    <cfRule type="cellIs" dxfId="3214" priority="8510" stopIfTrue="1" operator="greaterThan">
      <formula>0</formula>
    </cfRule>
    <cfRule type="cellIs" dxfId="3213" priority="8511" stopIfTrue="1" operator="greaterThan">
      <formula>0</formula>
    </cfRule>
  </conditionalFormatting>
  <conditionalFormatting sqref="Q124">
    <cfRule type="cellIs" dxfId="3212" priority="8506" stopIfTrue="1" operator="greaterThan">
      <formula>0</formula>
    </cfRule>
    <cfRule type="cellIs" dxfId="3211" priority="8507" stopIfTrue="1" operator="greaterThan">
      <formula>0</formula>
    </cfRule>
    <cfRule type="cellIs" dxfId="3210" priority="8508" stopIfTrue="1" operator="greaterThan">
      <formula>0</formula>
    </cfRule>
  </conditionalFormatting>
  <conditionalFormatting sqref="S126:X126 Z126">
    <cfRule type="cellIs" dxfId="3209" priority="8503" stopIfTrue="1" operator="greaterThan">
      <formula>0</formula>
    </cfRule>
    <cfRule type="cellIs" dxfId="3208" priority="8504" stopIfTrue="1" operator="greaterThan">
      <formula>0</formula>
    </cfRule>
    <cfRule type="cellIs" dxfId="3207" priority="8505" stopIfTrue="1" operator="greaterThan">
      <formula>0</formula>
    </cfRule>
  </conditionalFormatting>
  <conditionalFormatting sqref="R126">
    <cfRule type="cellIs" dxfId="3206" priority="8500" stopIfTrue="1" operator="greaterThan">
      <formula>0</formula>
    </cfRule>
    <cfRule type="cellIs" dxfId="3205" priority="8501" stopIfTrue="1" operator="greaterThan">
      <formula>0</formula>
    </cfRule>
    <cfRule type="cellIs" dxfId="3204" priority="8502" stopIfTrue="1" operator="greaterThan">
      <formula>0</formula>
    </cfRule>
  </conditionalFormatting>
  <conditionalFormatting sqref="Q126">
    <cfRule type="cellIs" dxfId="3203" priority="8497" stopIfTrue="1" operator="greaterThan">
      <formula>0</formula>
    </cfRule>
    <cfRule type="cellIs" dxfId="3202" priority="8498" stopIfTrue="1" operator="greaterThan">
      <formula>0</formula>
    </cfRule>
    <cfRule type="cellIs" dxfId="3201" priority="8499" stopIfTrue="1" operator="greaterThan">
      <formula>0</formula>
    </cfRule>
  </conditionalFormatting>
  <conditionalFormatting sqref="W121:X122 Z121:Z122">
    <cfRule type="cellIs" dxfId="3200" priority="8494" stopIfTrue="1" operator="greaterThan">
      <formula>0</formula>
    </cfRule>
    <cfRule type="cellIs" dxfId="3199" priority="8495" stopIfTrue="1" operator="greaterThan">
      <formula>0</formula>
    </cfRule>
    <cfRule type="cellIs" dxfId="3198" priority="8496" stopIfTrue="1" operator="greaterThan">
      <formula>0</formula>
    </cfRule>
  </conditionalFormatting>
  <conditionalFormatting sqref="R121">
    <cfRule type="cellIs" dxfId="3197" priority="8491" stopIfTrue="1" operator="greaterThan">
      <formula>0</formula>
    </cfRule>
    <cfRule type="cellIs" dxfId="3196" priority="8492" stopIfTrue="1" operator="greaterThan">
      <formula>0</formula>
    </cfRule>
    <cfRule type="cellIs" dxfId="3195" priority="8493" stopIfTrue="1" operator="greaterThan">
      <formula>0</formula>
    </cfRule>
  </conditionalFormatting>
  <conditionalFormatting sqref="Q121">
    <cfRule type="cellIs" dxfId="3194" priority="8488" stopIfTrue="1" operator="greaterThan">
      <formula>0</formula>
    </cfRule>
    <cfRule type="cellIs" dxfId="3193" priority="8489" stopIfTrue="1" operator="greaterThan">
      <formula>0</formula>
    </cfRule>
    <cfRule type="cellIs" dxfId="3192" priority="8490" stopIfTrue="1" operator="greaterThan">
      <formula>0</formula>
    </cfRule>
  </conditionalFormatting>
  <conditionalFormatting sqref="W123:X123 Z123">
    <cfRule type="cellIs" dxfId="3191" priority="8485" stopIfTrue="1" operator="greaterThan">
      <formula>0</formula>
    </cfRule>
    <cfRule type="cellIs" dxfId="3190" priority="8486" stopIfTrue="1" operator="greaterThan">
      <formula>0</formula>
    </cfRule>
    <cfRule type="cellIs" dxfId="3189" priority="8487" stopIfTrue="1" operator="greaterThan">
      <formula>0</formula>
    </cfRule>
  </conditionalFormatting>
  <conditionalFormatting sqref="R123">
    <cfRule type="cellIs" dxfId="3188" priority="8482" stopIfTrue="1" operator="greaterThan">
      <formula>0</formula>
    </cfRule>
    <cfRule type="cellIs" dxfId="3187" priority="8483" stopIfTrue="1" operator="greaterThan">
      <formula>0</formula>
    </cfRule>
    <cfRule type="cellIs" dxfId="3186" priority="8484" stopIfTrue="1" operator="greaterThan">
      <formula>0</formula>
    </cfRule>
  </conditionalFormatting>
  <conditionalFormatting sqref="Q123">
    <cfRule type="cellIs" dxfId="3185" priority="8479" stopIfTrue="1" operator="greaterThan">
      <formula>0</formula>
    </cfRule>
    <cfRule type="cellIs" dxfId="3184" priority="8480" stopIfTrue="1" operator="greaterThan">
      <formula>0</formula>
    </cfRule>
    <cfRule type="cellIs" dxfId="3183" priority="8481" stopIfTrue="1" operator="greaterThan">
      <formula>0</formula>
    </cfRule>
  </conditionalFormatting>
  <conditionalFormatting sqref="W118:X119 Z118:Z119">
    <cfRule type="cellIs" dxfId="3182" priority="8476" stopIfTrue="1" operator="greaterThan">
      <formula>0</formula>
    </cfRule>
    <cfRule type="cellIs" dxfId="3181" priority="8477" stopIfTrue="1" operator="greaterThan">
      <formula>0</formula>
    </cfRule>
    <cfRule type="cellIs" dxfId="3180" priority="8478" stopIfTrue="1" operator="greaterThan">
      <formula>0</formula>
    </cfRule>
  </conditionalFormatting>
  <conditionalFormatting sqref="R118">
    <cfRule type="cellIs" dxfId="3179" priority="8473" stopIfTrue="1" operator="greaterThan">
      <formula>0</formula>
    </cfRule>
    <cfRule type="cellIs" dxfId="3178" priority="8474" stopIfTrue="1" operator="greaterThan">
      <formula>0</formula>
    </cfRule>
    <cfRule type="cellIs" dxfId="3177" priority="8475" stopIfTrue="1" operator="greaterThan">
      <formula>0</formula>
    </cfRule>
  </conditionalFormatting>
  <conditionalFormatting sqref="Q118">
    <cfRule type="cellIs" dxfId="3176" priority="8470" stopIfTrue="1" operator="greaterThan">
      <formula>0</formula>
    </cfRule>
    <cfRule type="cellIs" dxfId="3175" priority="8471" stopIfTrue="1" operator="greaterThan">
      <formula>0</formula>
    </cfRule>
    <cfRule type="cellIs" dxfId="3174" priority="8472" stopIfTrue="1" operator="greaterThan">
      <formula>0</formula>
    </cfRule>
  </conditionalFormatting>
  <conditionalFormatting sqref="W120:X120 Z120">
    <cfRule type="cellIs" dxfId="3173" priority="8467" stopIfTrue="1" operator="greaterThan">
      <formula>0</formula>
    </cfRule>
    <cfRule type="cellIs" dxfId="3172" priority="8468" stopIfTrue="1" operator="greaterThan">
      <formula>0</formula>
    </cfRule>
    <cfRule type="cellIs" dxfId="3171" priority="8469" stopIfTrue="1" operator="greaterThan">
      <formula>0</formula>
    </cfRule>
  </conditionalFormatting>
  <conditionalFormatting sqref="R120">
    <cfRule type="cellIs" dxfId="3170" priority="8464" stopIfTrue="1" operator="greaterThan">
      <formula>0</formula>
    </cfRule>
    <cfRule type="cellIs" dxfId="3169" priority="8465" stopIfTrue="1" operator="greaterThan">
      <formula>0</formula>
    </cfRule>
    <cfRule type="cellIs" dxfId="3168" priority="8466" stopIfTrue="1" operator="greaterThan">
      <formula>0</formula>
    </cfRule>
  </conditionalFormatting>
  <conditionalFormatting sqref="Q120">
    <cfRule type="cellIs" dxfId="3167" priority="8461" stopIfTrue="1" operator="greaterThan">
      <formula>0</formula>
    </cfRule>
    <cfRule type="cellIs" dxfId="3166" priority="8462" stopIfTrue="1" operator="greaterThan">
      <formula>0</formula>
    </cfRule>
    <cfRule type="cellIs" dxfId="3165" priority="8463" stopIfTrue="1" operator="greaterThan">
      <formula>0</formula>
    </cfRule>
  </conditionalFormatting>
  <conditionalFormatting sqref="W115:X116 Z115:Z116">
    <cfRule type="cellIs" dxfId="3164" priority="8458" stopIfTrue="1" operator="greaterThan">
      <formula>0</formula>
    </cfRule>
    <cfRule type="cellIs" dxfId="3163" priority="8459" stopIfTrue="1" operator="greaterThan">
      <formula>0</formula>
    </cfRule>
    <cfRule type="cellIs" dxfId="3162" priority="8460" stopIfTrue="1" operator="greaterThan">
      <formula>0</formula>
    </cfRule>
  </conditionalFormatting>
  <conditionalFormatting sqref="R115">
    <cfRule type="cellIs" dxfId="3161" priority="8455" stopIfTrue="1" operator="greaterThan">
      <formula>0</formula>
    </cfRule>
    <cfRule type="cellIs" dxfId="3160" priority="8456" stopIfTrue="1" operator="greaterThan">
      <formula>0</formula>
    </cfRule>
    <cfRule type="cellIs" dxfId="3159" priority="8457" stopIfTrue="1" operator="greaterThan">
      <formula>0</formula>
    </cfRule>
  </conditionalFormatting>
  <conditionalFormatting sqref="Q115">
    <cfRule type="cellIs" dxfId="3158" priority="8452" stopIfTrue="1" operator="greaterThan">
      <formula>0</formula>
    </cfRule>
    <cfRule type="cellIs" dxfId="3157" priority="8453" stopIfTrue="1" operator="greaterThan">
      <formula>0</formula>
    </cfRule>
    <cfRule type="cellIs" dxfId="3156" priority="8454" stopIfTrue="1" operator="greaterThan">
      <formula>0</formula>
    </cfRule>
  </conditionalFormatting>
  <conditionalFormatting sqref="W117:X117 Z117">
    <cfRule type="cellIs" dxfId="3155" priority="8449" stopIfTrue="1" operator="greaterThan">
      <formula>0</formula>
    </cfRule>
    <cfRule type="cellIs" dxfId="3154" priority="8450" stopIfTrue="1" operator="greaterThan">
      <formula>0</formula>
    </cfRule>
    <cfRule type="cellIs" dxfId="3153" priority="8451" stopIfTrue="1" operator="greaterThan">
      <formula>0</formula>
    </cfRule>
  </conditionalFormatting>
  <conditionalFormatting sqref="R117">
    <cfRule type="cellIs" dxfId="3152" priority="8446" stopIfTrue="1" operator="greaterThan">
      <formula>0</formula>
    </cfRule>
    <cfRule type="cellIs" dxfId="3151" priority="8447" stopIfTrue="1" operator="greaterThan">
      <formula>0</formula>
    </cfRule>
    <cfRule type="cellIs" dxfId="3150" priority="8448" stopIfTrue="1" operator="greaterThan">
      <formula>0</formula>
    </cfRule>
  </conditionalFormatting>
  <conditionalFormatting sqref="Q117">
    <cfRule type="cellIs" dxfId="3149" priority="8443" stopIfTrue="1" operator="greaterThan">
      <formula>0</formula>
    </cfRule>
    <cfRule type="cellIs" dxfId="3148" priority="8444" stopIfTrue="1" operator="greaterThan">
      <formula>0</formula>
    </cfRule>
    <cfRule type="cellIs" dxfId="3147" priority="8445" stopIfTrue="1" operator="greaterThan">
      <formula>0</formula>
    </cfRule>
  </conditionalFormatting>
  <conditionalFormatting sqref="W112:X113 Z112:Z113">
    <cfRule type="cellIs" dxfId="3146" priority="8440" stopIfTrue="1" operator="greaterThan">
      <formula>0</formula>
    </cfRule>
    <cfRule type="cellIs" dxfId="3145" priority="8441" stopIfTrue="1" operator="greaterThan">
      <formula>0</formula>
    </cfRule>
    <cfRule type="cellIs" dxfId="3144" priority="8442" stopIfTrue="1" operator="greaterThan">
      <formula>0</formula>
    </cfRule>
  </conditionalFormatting>
  <conditionalFormatting sqref="R112">
    <cfRule type="cellIs" dxfId="3143" priority="8437" stopIfTrue="1" operator="greaterThan">
      <formula>0</formula>
    </cfRule>
    <cfRule type="cellIs" dxfId="3142" priority="8438" stopIfTrue="1" operator="greaterThan">
      <formula>0</formula>
    </cfRule>
    <cfRule type="cellIs" dxfId="3141" priority="8439" stopIfTrue="1" operator="greaterThan">
      <formula>0</formula>
    </cfRule>
  </conditionalFormatting>
  <conditionalFormatting sqref="Q112">
    <cfRule type="cellIs" dxfId="3140" priority="8434" stopIfTrue="1" operator="greaterThan">
      <formula>0</formula>
    </cfRule>
    <cfRule type="cellIs" dxfId="3139" priority="8435" stopIfTrue="1" operator="greaterThan">
      <formula>0</formula>
    </cfRule>
    <cfRule type="cellIs" dxfId="3138" priority="8436" stopIfTrue="1" operator="greaterThan">
      <formula>0</formula>
    </cfRule>
  </conditionalFormatting>
  <conditionalFormatting sqref="W114:X114 Z114">
    <cfRule type="cellIs" dxfId="3137" priority="8431" stopIfTrue="1" operator="greaterThan">
      <formula>0</formula>
    </cfRule>
    <cfRule type="cellIs" dxfId="3136" priority="8432" stopIfTrue="1" operator="greaterThan">
      <formula>0</formula>
    </cfRule>
    <cfRule type="cellIs" dxfId="3135" priority="8433" stopIfTrue="1" operator="greaterThan">
      <formula>0</formula>
    </cfRule>
  </conditionalFormatting>
  <conditionalFormatting sqref="R114">
    <cfRule type="cellIs" dxfId="3134" priority="8428" stopIfTrue="1" operator="greaterThan">
      <formula>0</formula>
    </cfRule>
    <cfRule type="cellIs" dxfId="3133" priority="8429" stopIfTrue="1" operator="greaterThan">
      <formula>0</formula>
    </cfRule>
    <cfRule type="cellIs" dxfId="3132" priority="8430" stopIfTrue="1" operator="greaterThan">
      <formula>0</formula>
    </cfRule>
  </conditionalFormatting>
  <conditionalFormatting sqref="Q114">
    <cfRule type="cellIs" dxfId="3131" priority="8425" stopIfTrue="1" operator="greaterThan">
      <formula>0</formula>
    </cfRule>
    <cfRule type="cellIs" dxfId="3130" priority="8426" stopIfTrue="1" operator="greaterThan">
      <formula>0</formula>
    </cfRule>
    <cfRule type="cellIs" dxfId="3129" priority="8427" stopIfTrue="1" operator="greaterThan">
      <formula>0</formula>
    </cfRule>
  </conditionalFormatting>
  <conditionalFormatting sqref="S109:X109 W110:X110 U110:U124 Z109:Z110">
    <cfRule type="cellIs" dxfId="3128" priority="8422" stopIfTrue="1" operator="greaterThan">
      <formula>0</formula>
    </cfRule>
    <cfRule type="cellIs" dxfId="3127" priority="8423" stopIfTrue="1" operator="greaterThan">
      <formula>0</formula>
    </cfRule>
    <cfRule type="cellIs" dxfId="3126" priority="8424" stopIfTrue="1" operator="greaterThan">
      <formula>0</formula>
    </cfRule>
  </conditionalFormatting>
  <conditionalFormatting sqref="R109">
    <cfRule type="cellIs" dxfId="3125" priority="8419" stopIfTrue="1" operator="greaterThan">
      <formula>0</formula>
    </cfRule>
    <cfRule type="cellIs" dxfId="3124" priority="8420" stopIfTrue="1" operator="greaterThan">
      <formula>0</formula>
    </cfRule>
    <cfRule type="cellIs" dxfId="3123" priority="8421" stopIfTrue="1" operator="greaterThan">
      <formula>0</formula>
    </cfRule>
  </conditionalFormatting>
  <conditionalFormatting sqref="Q109">
    <cfRule type="cellIs" dxfId="3122" priority="8416" stopIfTrue="1" operator="greaterThan">
      <formula>0</formula>
    </cfRule>
    <cfRule type="cellIs" dxfId="3121" priority="8417" stopIfTrue="1" operator="greaterThan">
      <formula>0</formula>
    </cfRule>
    <cfRule type="cellIs" dxfId="3120" priority="8418" stopIfTrue="1" operator="greaterThan">
      <formula>0</formula>
    </cfRule>
  </conditionalFormatting>
  <conditionalFormatting sqref="W111:X111 Z111">
    <cfRule type="cellIs" dxfId="3119" priority="8413" stopIfTrue="1" operator="greaterThan">
      <formula>0</formula>
    </cfRule>
    <cfRule type="cellIs" dxfId="3118" priority="8414" stopIfTrue="1" operator="greaterThan">
      <formula>0</formula>
    </cfRule>
    <cfRule type="cellIs" dxfId="3117" priority="8415" stopIfTrue="1" operator="greaterThan">
      <formula>0</formula>
    </cfRule>
  </conditionalFormatting>
  <conditionalFormatting sqref="R111">
    <cfRule type="cellIs" dxfId="3116" priority="8410" stopIfTrue="1" operator="greaterThan">
      <formula>0</formula>
    </cfRule>
    <cfRule type="cellIs" dxfId="3115" priority="8411" stopIfTrue="1" operator="greaterThan">
      <formula>0</formula>
    </cfRule>
    <cfRule type="cellIs" dxfId="3114" priority="8412" stopIfTrue="1" operator="greaterThan">
      <formula>0</formula>
    </cfRule>
  </conditionalFormatting>
  <conditionalFormatting sqref="Q111">
    <cfRule type="cellIs" dxfId="3113" priority="8407" stopIfTrue="1" operator="greaterThan">
      <formula>0</formula>
    </cfRule>
    <cfRule type="cellIs" dxfId="3112" priority="8408" stopIfTrue="1" operator="greaterThan">
      <formula>0</formula>
    </cfRule>
    <cfRule type="cellIs" dxfId="3111" priority="8409" stopIfTrue="1" operator="greaterThan">
      <formula>0</formula>
    </cfRule>
  </conditionalFormatting>
  <conditionalFormatting sqref="S106:X106 Q107:X107 Z106:Z107">
    <cfRule type="cellIs" dxfId="3110" priority="8404" stopIfTrue="1" operator="greaterThan">
      <formula>0</formula>
    </cfRule>
    <cfRule type="cellIs" dxfId="3109" priority="8405" stopIfTrue="1" operator="greaterThan">
      <formula>0</formula>
    </cfRule>
    <cfRule type="cellIs" dxfId="3108" priority="8406" stopIfTrue="1" operator="greaterThan">
      <formula>0</formula>
    </cfRule>
  </conditionalFormatting>
  <conditionalFormatting sqref="R106">
    <cfRule type="cellIs" dxfId="3107" priority="8401" stopIfTrue="1" operator="greaterThan">
      <formula>0</formula>
    </cfRule>
    <cfRule type="cellIs" dxfId="3106" priority="8402" stopIfTrue="1" operator="greaterThan">
      <formula>0</formula>
    </cfRule>
    <cfRule type="cellIs" dxfId="3105" priority="8403" stopIfTrue="1" operator="greaterThan">
      <formula>0</formula>
    </cfRule>
  </conditionalFormatting>
  <conditionalFormatting sqref="Q106">
    <cfRule type="cellIs" dxfId="3104" priority="8398" stopIfTrue="1" operator="greaterThan">
      <formula>0</formula>
    </cfRule>
    <cfRule type="cellIs" dxfId="3103" priority="8399" stopIfTrue="1" operator="greaterThan">
      <formula>0</formula>
    </cfRule>
    <cfRule type="cellIs" dxfId="3102" priority="8400" stopIfTrue="1" operator="greaterThan">
      <formula>0</formula>
    </cfRule>
  </conditionalFormatting>
  <conditionalFormatting sqref="S108:X108 Z108">
    <cfRule type="cellIs" dxfId="3101" priority="8395" stopIfTrue="1" operator="greaterThan">
      <formula>0</formula>
    </cfRule>
    <cfRule type="cellIs" dxfId="3100" priority="8396" stopIfTrue="1" operator="greaterThan">
      <formula>0</formula>
    </cfRule>
    <cfRule type="cellIs" dxfId="3099" priority="8397" stopIfTrue="1" operator="greaterThan">
      <formula>0</formula>
    </cfRule>
  </conditionalFormatting>
  <conditionalFormatting sqref="R108">
    <cfRule type="cellIs" dxfId="3098" priority="8392" stopIfTrue="1" operator="greaterThan">
      <formula>0</formula>
    </cfRule>
    <cfRule type="cellIs" dxfId="3097" priority="8393" stopIfTrue="1" operator="greaterThan">
      <formula>0</formula>
    </cfRule>
    <cfRule type="cellIs" dxfId="3096" priority="8394" stopIfTrue="1" operator="greaterThan">
      <formula>0</formula>
    </cfRule>
  </conditionalFormatting>
  <conditionalFormatting sqref="Q108">
    <cfRule type="cellIs" dxfId="3095" priority="8389" stopIfTrue="1" operator="greaterThan">
      <formula>0</formula>
    </cfRule>
    <cfRule type="cellIs" dxfId="3094" priority="8390" stopIfTrue="1" operator="greaterThan">
      <formula>0</formula>
    </cfRule>
    <cfRule type="cellIs" dxfId="3093" priority="8391" stopIfTrue="1" operator="greaterThan">
      <formula>0</formula>
    </cfRule>
  </conditionalFormatting>
  <conditionalFormatting sqref="S103:X103 Q104:X104 Z103:Z104">
    <cfRule type="cellIs" dxfId="3092" priority="8386" stopIfTrue="1" operator="greaterThan">
      <formula>0</formula>
    </cfRule>
    <cfRule type="cellIs" dxfId="3091" priority="8387" stopIfTrue="1" operator="greaterThan">
      <formula>0</formula>
    </cfRule>
    <cfRule type="cellIs" dxfId="3090" priority="8388" stopIfTrue="1" operator="greaterThan">
      <formula>0</formula>
    </cfRule>
  </conditionalFormatting>
  <conditionalFormatting sqref="R103">
    <cfRule type="cellIs" dxfId="3089" priority="8383" stopIfTrue="1" operator="greaterThan">
      <formula>0</formula>
    </cfRule>
    <cfRule type="cellIs" dxfId="3088" priority="8384" stopIfTrue="1" operator="greaterThan">
      <formula>0</formula>
    </cfRule>
    <cfRule type="cellIs" dxfId="3087" priority="8385" stopIfTrue="1" operator="greaterThan">
      <formula>0</formula>
    </cfRule>
  </conditionalFormatting>
  <conditionalFormatting sqref="Q103">
    <cfRule type="cellIs" dxfId="3086" priority="8380" stopIfTrue="1" operator="greaterThan">
      <formula>0</formula>
    </cfRule>
    <cfRule type="cellIs" dxfId="3085" priority="8381" stopIfTrue="1" operator="greaterThan">
      <formula>0</formula>
    </cfRule>
    <cfRule type="cellIs" dxfId="3084" priority="8382" stopIfTrue="1" operator="greaterThan">
      <formula>0</formula>
    </cfRule>
  </conditionalFormatting>
  <conditionalFormatting sqref="S105:X105 Z105">
    <cfRule type="cellIs" dxfId="3083" priority="8377" stopIfTrue="1" operator="greaterThan">
      <formula>0</formula>
    </cfRule>
    <cfRule type="cellIs" dxfId="3082" priority="8378" stopIfTrue="1" operator="greaterThan">
      <formula>0</formula>
    </cfRule>
    <cfRule type="cellIs" dxfId="3081" priority="8379" stopIfTrue="1" operator="greaterThan">
      <formula>0</formula>
    </cfRule>
  </conditionalFormatting>
  <conditionalFormatting sqref="R105">
    <cfRule type="cellIs" dxfId="3080" priority="8374" stopIfTrue="1" operator="greaterThan">
      <formula>0</formula>
    </cfRule>
    <cfRule type="cellIs" dxfId="3079" priority="8375" stopIfTrue="1" operator="greaterThan">
      <formula>0</formula>
    </cfRule>
    <cfRule type="cellIs" dxfId="3078" priority="8376" stopIfTrue="1" operator="greaterThan">
      <formula>0</formula>
    </cfRule>
  </conditionalFormatting>
  <conditionalFormatting sqref="Q105">
    <cfRule type="cellIs" dxfId="3077" priority="8371" stopIfTrue="1" operator="greaterThan">
      <formula>0</formula>
    </cfRule>
    <cfRule type="cellIs" dxfId="3076" priority="8372" stopIfTrue="1" operator="greaterThan">
      <formula>0</formula>
    </cfRule>
    <cfRule type="cellIs" dxfId="3075" priority="8373" stopIfTrue="1" operator="greaterThan">
      <formula>0</formula>
    </cfRule>
  </conditionalFormatting>
  <conditionalFormatting sqref="S100:X100 Q101:X101 Z100:Z101">
    <cfRule type="cellIs" dxfId="3074" priority="8368" stopIfTrue="1" operator="greaterThan">
      <formula>0</formula>
    </cfRule>
    <cfRule type="cellIs" dxfId="3073" priority="8369" stopIfTrue="1" operator="greaterThan">
      <formula>0</formula>
    </cfRule>
    <cfRule type="cellIs" dxfId="3072" priority="8370" stopIfTrue="1" operator="greaterThan">
      <formula>0</formula>
    </cfRule>
  </conditionalFormatting>
  <conditionalFormatting sqref="R100">
    <cfRule type="cellIs" dxfId="3071" priority="8365" stopIfTrue="1" operator="greaterThan">
      <formula>0</formula>
    </cfRule>
    <cfRule type="cellIs" dxfId="3070" priority="8366" stopIfTrue="1" operator="greaterThan">
      <formula>0</formula>
    </cfRule>
    <cfRule type="cellIs" dxfId="3069" priority="8367" stopIfTrue="1" operator="greaterThan">
      <formula>0</formula>
    </cfRule>
  </conditionalFormatting>
  <conditionalFormatting sqref="Q100">
    <cfRule type="cellIs" dxfId="3068" priority="8362" stopIfTrue="1" operator="greaterThan">
      <formula>0</formula>
    </cfRule>
    <cfRule type="cellIs" dxfId="3067" priority="8363" stopIfTrue="1" operator="greaterThan">
      <formula>0</formula>
    </cfRule>
    <cfRule type="cellIs" dxfId="3066" priority="8364" stopIfTrue="1" operator="greaterThan">
      <formula>0</formula>
    </cfRule>
  </conditionalFormatting>
  <conditionalFormatting sqref="S102:X102 Z102">
    <cfRule type="cellIs" dxfId="3065" priority="8359" stopIfTrue="1" operator="greaterThan">
      <formula>0</formula>
    </cfRule>
    <cfRule type="cellIs" dxfId="3064" priority="8360" stopIfTrue="1" operator="greaterThan">
      <formula>0</formula>
    </cfRule>
    <cfRule type="cellIs" dxfId="3063" priority="8361" stopIfTrue="1" operator="greaterThan">
      <formula>0</formula>
    </cfRule>
  </conditionalFormatting>
  <conditionalFormatting sqref="R102">
    <cfRule type="cellIs" dxfId="3062" priority="8356" stopIfTrue="1" operator="greaterThan">
      <formula>0</formula>
    </cfRule>
    <cfRule type="cellIs" dxfId="3061" priority="8357" stopIfTrue="1" operator="greaterThan">
      <formula>0</formula>
    </cfRule>
    <cfRule type="cellIs" dxfId="3060" priority="8358" stopIfTrue="1" operator="greaterThan">
      <formula>0</formula>
    </cfRule>
  </conditionalFormatting>
  <conditionalFormatting sqref="Q102">
    <cfRule type="cellIs" dxfId="3059" priority="8353" stopIfTrue="1" operator="greaterThan">
      <formula>0</formula>
    </cfRule>
    <cfRule type="cellIs" dxfId="3058" priority="8354" stopIfTrue="1" operator="greaterThan">
      <formula>0</formula>
    </cfRule>
    <cfRule type="cellIs" dxfId="3057" priority="8355" stopIfTrue="1" operator="greaterThan">
      <formula>0</formula>
    </cfRule>
  </conditionalFormatting>
  <conditionalFormatting sqref="S97:X97 Q98:X98 Z97:Z98">
    <cfRule type="cellIs" dxfId="3056" priority="8350" stopIfTrue="1" operator="greaterThan">
      <formula>0</formula>
    </cfRule>
    <cfRule type="cellIs" dxfId="3055" priority="8351" stopIfTrue="1" operator="greaterThan">
      <formula>0</formula>
    </cfRule>
    <cfRule type="cellIs" dxfId="3054" priority="8352" stopIfTrue="1" operator="greaterThan">
      <formula>0</formula>
    </cfRule>
  </conditionalFormatting>
  <conditionalFormatting sqref="R97">
    <cfRule type="cellIs" dxfId="3053" priority="8347" stopIfTrue="1" operator="greaterThan">
      <formula>0</formula>
    </cfRule>
    <cfRule type="cellIs" dxfId="3052" priority="8348" stopIfTrue="1" operator="greaterThan">
      <formula>0</formula>
    </cfRule>
    <cfRule type="cellIs" dxfId="3051" priority="8349" stopIfTrue="1" operator="greaterThan">
      <formula>0</formula>
    </cfRule>
  </conditionalFormatting>
  <conditionalFormatting sqref="Q97">
    <cfRule type="cellIs" dxfId="3050" priority="8344" stopIfTrue="1" operator="greaterThan">
      <formula>0</formula>
    </cfRule>
    <cfRule type="cellIs" dxfId="3049" priority="8345" stopIfTrue="1" operator="greaterThan">
      <formula>0</formula>
    </cfRule>
    <cfRule type="cellIs" dxfId="3048" priority="8346" stopIfTrue="1" operator="greaterThan">
      <formula>0</formula>
    </cfRule>
  </conditionalFormatting>
  <conditionalFormatting sqref="S99:X99 Z99">
    <cfRule type="cellIs" dxfId="3047" priority="8341" stopIfTrue="1" operator="greaterThan">
      <formula>0</formula>
    </cfRule>
    <cfRule type="cellIs" dxfId="3046" priority="8342" stopIfTrue="1" operator="greaterThan">
      <formula>0</formula>
    </cfRule>
    <cfRule type="cellIs" dxfId="3045" priority="8343" stopIfTrue="1" operator="greaterThan">
      <formula>0</formula>
    </cfRule>
  </conditionalFormatting>
  <conditionalFormatting sqref="R99">
    <cfRule type="cellIs" dxfId="3044" priority="8338" stopIfTrue="1" operator="greaterThan">
      <formula>0</formula>
    </cfRule>
    <cfRule type="cellIs" dxfId="3043" priority="8339" stopIfTrue="1" operator="greaterThan">
      <formula>0</formula>
    </cfRule>
    <cfRule type="cellIs" dxfId="3042" priority="8340" stopIfTrue="1" operator="greaterThan">
      <formula>0</formula>
    </cfRule>
  </conditionalFormatting>
  <conditionalFormatting sqref="Q99">
    <cfRule type="cellIs" dxfId="3041" priority="8335" stopIfTrue="1" operator="greaterThan">
      <formula>0</formula>
    </cfRule>
    <cfRule type="cellIs" dxfId="3040" priority="8336" stopIfTrue="1" operator="greaterThan">
      <formula>0</formula>
    </cfRule>
    <cfRule type="cellIs" dxfId="3039" priority="8337" stopIfTrue="1" operator="greaterThan">
      <formula>0</formula>
    </cfRule>
  </conditionalFormatting>
  <conditionalFormatting sqref="S94:X94 Q95:X95 Z94:Z95">
    <cfRule type="cellIs" dxfId="3038" priority="8332" stopIfTrue="1" operator="greaterThan">
      <formula>0</formula>
    </cfRule>
    <cfRule type="cellIs" dxfId="3037" priority="8333" stopIfTrue="1" operator="greaterThan">
      <formula>0</formula>
    </cfRule>
    <cfRule type="cellIs" dxfId="3036" priority="8334" stopIfTrue="1" operator="greaterThan">
      <formula>0</formula>
    </cfRule>
  </conditionalFormatting>
  <conditionalFormatting sqref="R94">
    <cfRule type="cellIs" dxfId="3035" priority="8329" stopIfTrue="1" operator="greaterThan">
      <formula>0</formula>
    </cfRule>
    <cfRule type="cellIs" dxfId="3034" priority="8330" stopIfTrue="1" operator="greaterThan">
      <formula>0</formula>
    </cfRule>
    <cfRule type="cellIs" dxfId="3033" priority="8331" stopIfTrue="1" operator="greaterThan">
      <formula>0</formula>
    </cfRule>
  </conditionalFormatting>
  <conditionalFormatting sqref="Q94">
    <cfRule type="cellIs" dxfId="3032" priority="8326" stopIfTrue="1" operator="greaterThan">
      <formula>0</formula>
    </cfRule>
    <cfRule type="cellIs" dxfId="3031" priority="8327" stopIfTrue="1" operator="greaterThan">
      <formula>0</formula>
    </cfRule>
    <cfRule type="cellIs" dxfId="3030" priority="8328" stopIfTrue="1" operator="greaterThan">
      <formula>0</formula>
    </cfRule>
  </conditionalFormatting>
  <conditionalFormatting sqref="S96:X96 Z96">
    <cfRule type="cellIs" dxfId="3029" priority="8323" stopIfTrue="1" operator="greaterThan">
      <formula>0</formula>
    </cfRule>
    <cfRule type="cellIs" dxfId="3028" priority="8324" stopIfTrue="1" operator="greaterThan">
      <formula>0</formula>
    </cfRule>
    <cfRule type="cellIs" dxfId="3027" priority="8325" stopIfTrue="1" operator="greaterThan">
      <formula>0</formula>
    </cfRule>
  </conditionalFormatting>
  <conditionalFormatting sqref="R96">
    <cfRule type="cellIs" dxfId="3026" priority="8320" stopIfTrue="1" operator="greaterThan">
      <formula>0</formula>
    </cfRule>
    <cfRule type="cellIs" dxfId="3025" priority="8321" stopIfTrue="1" operator="greaterThan">
      <formula>0</formula>
    </cfRule>
    <cfRule type="cellIs" dxfId="3024" priority="8322" stopIfTrue="1" operator="greaterThan">
      <formula>0</formula>
    </cfRule>
  </conditionalFormatting>
  <conditionalFormatting sqref="Q96">
    <cfRule type="cellIs" dxfId="3023" priority="8317" stopIfTrue="1" operator="greaterThan">
      <formula>0</formula>
    </cfRule>
    <cfRule type="cellIs" dxfId="3022" priority="8318" stopIfTrue="1" operator="greaterThan">
      <formula>0</formula>
    </cfRule>
    <cfRule type="cellIs" dxfId="3021" priority="8319" stopIfTrue="1" operator="greaterThan">
      <formula>0</formula>
    </cfRule>
  </conditionalFormatting>
  <conditionalFormatting sqref="S91:X91 Q92:X92 Z91:Z92">
    <cfRule type="cellIs" dxfId="3020" priority="8314" stopIfTrue="1" operator="greaterThan">
      <formula>0</formula>
    </cfRule>
    <cfRule type="cellIs" dxfId="3019" priority="8315" stopIfTrue="1" operator="greaterThan">
      <formula>0</formula>
    </cfRule>
    <cfRule type="cellIs" dxfId="3018" priority="8316" stopIfTrue="1" operator="greaterThan">
      <formula>0</formula>
    </cfRule>
  </conditionalFormatting>
  <conditionalFormatting sqref="R91">
    <cfRule type="cellIs" dxfId="3017" priority="8311" stopIfTrue="1" operator="greaterThan">
      <formula>0</formula>
    </cfRule>
    <cfRule type="cellIs" dxfId="3016" priority="8312" stopIfTrue="1" operator="greaterThan">
      <formula>0</formula>
    </cfRule>
    <cfRule type="cellIs" dxfId="3015" priority="8313" stopIfTrue="1" operator="greaterThan">
      <formula>0</formula>
    </cfRule>
  </conditionalFormatting>
  <conditionalFormatting sqref="Q91">
    <cfRule type="cellIs" dxfId="3014" priority="8308" stopIfTrue="1" operator="greaterThan">
      <formula>0</formula>
    </cfRule>
    <cfRule type="cellIs" dxfId="3013" priority="8309" stopIfTrue="1" operator="greaterThan">
      <formula>0</formula>
    </cfRule>
    <cfRule type="cellIs" dxfId="3012" priority="8310" stopIfTrue="1" operator="greaterThan">
      <formula>0</formula>
    </cfRule>
  </conditionalFormatting>
  <conditionalFormatting sqref="S93:X93 Z93">
    <cfRule type="cellIs" dxfId="3011" priority="8305" stopIfTrue="1" operator="greaterThan">
      <formula>0</formula>
    </cfRule>
    <cfRule type="cellIs" dxfId="3010" priority="8306" stopIfTrue="1" operator="greaterThan">
      <formula>0</formula>
    </cfRule>
    <cfRule type="cellIs" dxfId="3009" priority="8307" stopIfTrue="1" operator="greaterThan">
      <formula>0</formula>
    </cfRule>
  </conditionalFormatting>
  <conditionalFormatting sqref="R93">
    <cfRule type="cellIs" dxfId="3008" priority="8302" stopIfTrue="1" operator="greaterThan">
      <formula>0</formula>
    </cfRule>
    <cfRule type="cellIs" dxfId="3007" priority="8303" stopIfTrue="1" operator="greaterThan">
      <formula>0</formula>
    </cfRule>
    <cfRule type="cellIs" dxfId="3006" priority="8304" stopIfTrue="1" operator="greaterThan">
      <formula>0</formula>
    </cfRule>
  </conditionalFormatting>
  <conditionalFormatting sqref="Q93">
    <cfRule type="cellIs" dxfId="3005" priority="8299" stopIfTrue="1" operator="greaterThan">
      <formula>0</formula>
    </cfRule>
    <cfRule type="cellIs" dxfId="3004" priority="8300" stopIfTrue="1" operator="greaterThan">
      <formula>0</formula>
    </cfRule>
    <cfRule type="cellIs" dxfId="3003" priority="8301" stopIfTrue="1" operator="greaterThan">
      <formula>0</formula>
    </cfRule>
  </conditionalFormatting>
  <conditionalFormatting sqref="S88:X88 Q89:X89 Z88:Z89">
    <cfRule type="cellIs" dxfId="3002" priority="8296" stopIfTrue="1" operator="greaterThan">
      <formula>0</formula>
    </cfRule>
    <cfRule type="cellIs" dxfId="3001" priority="8297" stopIfTrue="1" operator="greaterThan">
      <formula>0</formula>
    </cfRule>
    <cfRule type="cellIs" dxfId="3000" priority="8298" stopIfTrue="1" operator="greaterThan">
      <formula>0</formula>
    </cfRule>
  </conditionalFormatting>
  <conditionalFormatting sqref="R88">
    <cfRule type="cellIs" dxfId="2999" priority="8293" stopIfTrue="1" operator="greaterThan">
      <formula>0</formula>
    </cfRule>
    <cfRule type="cellIs" dxfId="2998" priority="8294" stopIfTrue="1" operator="greaterThan">
      <formula>0</formula>
    </cfRule>
    <cfRule type="cellIs" dxfId="2997" priority="8295" stopIfTrue="1" operator="greaterThan">
      <formula>0</formula>
    </cfRule>
  </conditionalFormatting>
  <conditionalFormatting sqref="Q88">
    <cfRule type="cellIs" dxfId="2996" priority="8290" stopIfTrue="1" operator="greaterThan">
      <formula>0</formula>
    </cfRule>
    <cfRule type="cellIs" dxfId="2995" priority="8291" stopIfTrue="1" operator="greaterThan">
      <formula>0</formula>
    </cfRule>
    <cfRule type="cellIs" dxfId="2994" priority="8292" stopIfTrue="1" operator="greaterThan">
      <formula>0</formula>
    </cfRule>
  </conditionalFormatting>
  <conditionalFormatting sqref="S90:X90 Z90">
    <cfRule type="cellIs" dxfId="2993" priority="8287" stopIfTrue="1" operator="greaterThan">
      <formula>0</formula>
    </cfRule>
    <cfRule type="cellIs" dxfId="2992" priority="8288" stopIfTrue="1" operator="greaterThan">
      <formula>0</formula>
    </cfRule>
    <cfRule type="cellIs" dxfId="2991" priority="8289" stopIfTrue="1" operator="greaterThan">
      <formula>0</formula>
    </cfRule>
  </conditionalFormatting>
  <conditionalFormatting sqref="R90">
    <cfRule type="cellIs" dxfId="2990" priority="8284" stopIfTrue="1" operator="greaterThan">
      <formula>0</formula>
    </cfRule>
    <cfRule type="cellIs" dxfId="2989" priority="8285" stopIfTrue="1" operator="greaterThan">
      <formula>0</formula>
    </cfRule>
    <cfRule type="cellIs" dxfId="2988" priority="8286" stopIfTrue="1" operator="greaterThan">
      <formula>0</formula>
    </cfRule>
  </conditionalFormatting>
  <conditionalFormatting sqref="Q90">
    <cfRule type="cellIs" dxfId="2987" priority="8281" stopIfTrue="1" operator="greaterThan">
      <formula>0</formula>
    </cfRule>
    <cfRule type="cellIs" dxfId="2986" priority="8282" stopIfTrue="1" operator="greaterThan">
      <formula>0</formula>
    </cfRule>
    <cfRule type="cellIs" dxfId="2985" priority="8283" stopIfTrue="1" operator="greaterThan">
      <formula>0</formula>
    </cfRule>
  </conditionalFormatting>
  <conditionalFormatting sqref="W85:X86 Z85:Z86">
    <cfRule type="cellIs" dxfId="2984" priority="8278" stopIfTrue="1" operator="greaterThan">
      <formula>0</formula>
    </cfRule>
    <cfRule type="cellIs" dxfId="2983" priority="8279" stopIfTrue="1" operator="greaterThan">
      <formula>0</formula>
    </cfRule>
    <cfRule type="cellIs" dxfId="2982" priority="8280" stopIfTrue="1" operator="greaterThan">
      <formula>0</formula>
    </cfRule>
  </conditionalFormatting>
  <conditionalFormatting sqref="R85">
    <cfRule type="cellIs" dxfId="2981" priority="8275" stopIfTrue="1" operator="greaterThan">
      <formula>0</formula>
    </cfRule>
    <cfRule type="cellIs" dxfId="2980" priority="8276" stopIfTrue="1" operator="greaterThan">
      <formula>0</formula>
    </cfRule>
    <cfRule type="cellIs" dxfId="2979" priority="8277" stopIfTrue="1" operator="greaterThan">
      <formula>0</formula>
    </cfRule>
  </conditionalFormatting>
  <conditionalFormatting sqref="Q85">
    <cfRule type="cellIs" dxfId="2978" priority="8272" stopIfTrue="1" operator="greaterThan">
      <formula>0</formula>
    </cfRule>
    <cfRule type="cellIs" dxfId="2977" priority="8273" stopIfTrue="1" operator="greaterThan">
      <formula>0</formula>
    </cfRule>
    <cfRule type="cellIs" dxfId="2976" priority="8274" stopIfTrue="1" operator="greaterThan">
      <formula>0</formula>
    </cfRule>
  </conditionalFormatting>
  <conditionalFormatting sqref="W87:X87 Z87">
    <cfRule type="cellIs" dxfId="2975" priority="8269" stopIfTrue="1" operator="greaterThan">
      <formula>0</formula>
    </cfRule>
    <cfRule type="cellIs" dxfId="2974" priority="8270" stopIfTrue="1" operator="greaterThan">
      <formula>0</formula>
    </cfRule>
    <cfRule type="cellIs" dxfId="2973" priority="8271" stopIfTrue="1" operator="greaterThan">
      <formula>0</formula>
    </cfRule>
  </conditionalFormatting>
  <conditionalFormatting sqref="R87">
    <cfRule type="cellIs" dxfId="2972" priority="8266" stopIfTrue="1" operator="greaterThan">
      <formula>0</formula>
    </cfRule>
    <cfRule type="cellIs" dxfId="2971" priority="8267" stopIfTrue="1" operator="greaterThan">
      <formula>0</formula>
    </cfRule>
    <cfRule type="cellIs" dxfId="2970" priority="8268" stopIfTrue="1" operator="greaterThan">
      <formula>0</formula>
    </cfRule>
  </conditionalFormatting>
  <conditionalFormatting sqref="Q87">
    <cfRule type="cellIs" dxfId="2969" priority="8263" stopIfTrue="1" operator="greaterThan">
      <formula>0</formula>
    </cfRule>
    <cfRule type="cellIs" dxfId="2968" priority="8264" stopIfTrue="1" operator="greaterThan">
      <formula>0</formula>
    </cfRule>
    <cfRule type="cellIs" dxfId="2967" priority="8265" stopIfTrue="1" operator="greaterThan">
      <formula>0</formula>
    </cfRule>
  </conditionalFormatting>
  <conditionalFormatting sqref="W82:X83 Z82:Z83">
    <cfRule type="cellIs" dxfId="2966" priority="8260" stopIfTrue="1" operator="greaterThan">
      <formula>0</formula>
    </cfRule>
    <cfRule type="cellIs" dxfId="2965" priority="8261" stopIfTrue="1" operator="greaterThan">
      <formula>0</formula>
    </cfRule>
    <cfRule type="cellIs" dxfId="2964" priority="8262" stopIfTrue="1" operator="greaterThan">
      <formula>0</formula>
    </cfRule>
  </conditionalFormatting>
  <conditionalFormatting sqref="R82">
    <cfRule type="cellIs" dxfId="2963" priority="8257" stopIfTrue="1" operator="greaterThan">
      <formula>0</formula>
    </cfRule>
    <cfRule type="cellIs" dxfId="2962" priority="8258" stopIfTrue="1" operator="greaterThan">
      <formula>0</formula>
    </cfRule>
    <cfRule type="cellIs" dxfId="2961" priority="8259" stopIfTrue="1" operator="greaterThan">
      <formula>0</formula>
    </cfRule>
  </conditionalFormatting>
  <conditionalFormatting sqref="Q82">
    <cfRule type="cellIs" dxfId="2960" priority="8254" stopIfTrue="1" operator="greaterThan">
      <formula>0</formula>
    </cfRule>
    <cfRule type="cellIs" dxfId="2959" priority="8255" stopIfTrue="1" operator="greaterThan">
      <formula>0</formula>
    </cfRule>
    <cfRule type="cellIs" dxfId="2958" priority="8256" stopIfTrue="1" operator="greaterThan">
      <formula>0</formula>
    </cfRule>
  </conditionalFormatting>
  <conditionalFormatting sqref="W84:X84 Z84">
    <cfRule type="cellIs" dxfId="2957" priority="8251" stopIfTrue="1" operator="greaterThan">
      <formula>0</formula>
    </cfRule>
    <cfRule type="cellIs" dxfId="2956" priority="8252" stopIfTrue="1" operator="greaterThan">
      <formula>0</formula>
    </cfRule>
    <cfRule type="cellIs" dxfId="2955" priority="8253" stopIfTrue="1" operator="greaterThan">
      <formula>0</formula>
    </cfRule>
  </conditionalFormatting>
  <conditionalFormatting sqref="R84">
    <cfRule type="cellIs" dxfId="2954" priority="8248" stopIfTrue="1" operator="greaterThan">
      <formula>0</formula>
    </cfRule>
    <cfRule type="cellIs" dxfId="2953" priority="8249" stopIfTrue="1" operator="greaterThan">
      <formula>0</formula>
    </cfRule>
    <cfRule type="cellIs" dxfId="2952" priority="8250" stopIfTrue="1" operator="greaterThan">
      <formula>0</formula>
    </cfRule>
  </conditionalFormatting>
  <conditionalFormatting sqref="Q84">
    <cfRule type="cellIs" dxfId="2951" priority="8245" stopIfTrue="1" operator="greaterThan">
      <formula>0</formula>
    </cfRule>
    <cfRule type="cellIs" dxfId="2950" priority="8246" stopIfTrue="1" operator="greaterThan">
      <formula>0</formula>
    </cfRule>
    <cfRule type="cellIs" dxfId="2949" priority="8247" stopIfTrue="1" operator="greaterThan">
      <formula>0</formula>
    </cfRule>
  </conditionalFormatting>
  <conditionalFormatting sqref="Q80:R80 Z79:Z80 U79:X80">
    <cfRule type="cellIs" dxfId="2948" priority="8242" stopIfTrue="1" operator="greaterThan">
      <formula>0</formula>
    </cfRule>
    <cfRule type="cellIs" dxfId="2947" priority="8243" stopIfTrue="1" operator="greaterThan">
      <formula>0</formula>
    </cfRule>
    <cfRule type="cellIs" dxfId="2946" priority="8244" stopIfTrue="1" operator="greaterThan">
      <formula>0</formula>
    </cfRule>
  </conditionalFormatting>
  <conditionalFormatting sqref="R79">
    <cfRule type="cellIs" dxfId="2945" priority="8239" stopIfTrue="1" operator="greaterThan">
      <formula>0</formula>
    </cfRule>
    <cfRule type="cellIs" dxfId="2944" priority="8240" stopIfTrue="1" operator="greaterThan">
      <formula>0</formula>
    </cfRule>
    <cfRule type="cellIs" dxfId="2943" priority="8241" stopIfTrue="1" operator="greaterThan">
      <formula>0</formula>
    </cfRule>
  </conditionalFormatting>
  <conditionalFormatting sqref="Q79">
    <cfRule type="cellIs" dxfId="2942" priority="8236" stopIfTrue="1" operator="greaterThan">
      <formula>0</formula>
    </cfRule>
    <cfRule type="cellIs" dxfId="2941" priority="8237" stopIfTrue="1" operator="greaterThan">
      <formula>0</formula>
    </cfRule>
    <cfRule type="cellIs" dxfId="2940" priority="8238" stopIfTrue="1" operator="greaterThan">
      <formula>0</formula>
    </cfRule>
  </conditionalFormatting>
  <conditionalFormatting sqref="S81:X81 U82:U87 Z81">
    <cfRule type="cellIs" dxfId="2939" priority="8233" stopIfTrue="1" operator="greaterThan">
      <formula>0</formula>
    </cfRule>
    <cfRule type="cellIs" dxfId="2938" priority="8234" stopIfTrue="1" operator="greaterThan">
      <formula>0</formula>
    </cfRule>
    <cfRule type="cellIs" dxfId="2937" priority="8235" stopIfTrue="1" operator="greaterThan">
      <formula>0</formula>
    </cfRule>
  </conditionalFormatting>
  <conditionalFormatting sqref="R81">
    <cfRule type="cellIs" dxfId="2936" priority="8230" stopIfTrue="1" operator="greaterThan">
      <formula>0</formula>
    </cfRule>
    <cfRule type="cellIs" dxfId="2935" priority="8231" stopIfTrue="1" operator="greaterThan">
      <formula>0</formula>
    </cfRule>
    <cfRule type="cellIs" dxfId="2934" priority="8232" stopIfTrue="1" operator="greaterThan">
      <formula>0</formula>
    </cfRule>
  </conditionalFormatting>
  <conditionalFormatting sqref="Q81">
    <cfRule type="cellIs" dxfId="2933" priority="8227" stopIfTrue="1" operator="greaterThan">
      <formula>0</formula>
    </cfRule>
    <cfRule type="cellIs" dxfId="2932" priority="8228" stopIfTrue="1" operator="greaterThan">
      <formula>0</formula>
    </cfRule>
    <cfRule type="cellIs" dxfId="2931" priority="8229" stopIfTrue="1" operator="greaterThan">
      <formula>0</formula>
    </cfRule>
  </conditionalFormatting>
  <conditionalFormatting sqref="Q77:R77 Z76:Z77 U76:X77">
    <cfRule type="cellIs" dxfId="2930" priority="8224" stopIfTrue="1" operator="greaterThan">
      <formula>0</formula>
    </cfRule>
    <cfRule type="cellIs" dxfId="2929" priority="8225" stopIfTrue="1" operator="greaterThan">
      <formula>0</formula>
    </cfRule>
    <cfRule type="cellIs" dxfId="2928" priority="8226" stopIfTrue="1" operator="greaterThan">
      <formula>0</formula>
    </cfRule>
  </conditionalFormatting>
  <conditionalFormatting sqref="R76">
    <cfRule type="cellIs" dxfId="2927" priority="8221" stopIfTrue="1" operator="greaterThan">
      <formula>0</formula>
    </cfRule>
    <cfRule type="cellIs" dxfId="2926" priority="8222" stopIfTrue="1" operator="greaterThan">
      <formula>0</formula>
    </cfRule>
    <cfRule type="cellIs" dxfId="2925" priority="8223" stopIfTrue="1" operator="greaterThan">
      <formula>0</formula>
    </cfRule>
  </conditionalFormatting>
  <conditionalFormatting sqref="Q76">
    <cfRule type="cellIs" dxfId="2924" priority="8218" stopIfTrue="1" operator="greaterThan">
      <formula>0</formula>
    </cfRule>
    <cfRule type="cellIs" dxfId="2923" priority="8219" stopIfTrue="1" operator="greaterThan">
      <formula>0</formula>
    </cfRule>
    <cfRule type="cellIs" dxfId="2922" priority="8220" stopIfTrue="1" operator="greaterThan">
      <formula>0</formula>
    </cfRule>
  </conditionalFormatting>
  <conditionalFormatting sqref="Z78 U78:X78">
    <cfRule type="cellIs" dxfId="2921" priority="8215" stopIfTrue="1" operator="greaterThan">
      <formula>0</formula>
    </cfRule>
    <cfRule type="cellIs" dxfId="2920" priority="8216" stopIfTrue="1" operator="greaterThan">
      <formula>0</formula>
    </cfRule>
    <cfRule type="cellIs" dxfId="2919" priority="8217" stopIfTrue="1" operator="greaterThan">
      <formula>0</formula>
    </cfRule>
  </conditionalFormatting>
  <conditionalFormatting sqref="R78">
    <cfRule type="cellIs" dxfId="2918" priority="8212" stopIfTrue="1" operator="greaterThan">
      <formula>0</formula>
    </cfRule>
    <cfRule type="cellIs" dxfId="2917" priority="8213" stopIfTrue="1" operator="greaterThan">
      <formula>0</formula>
    </cfRule>
    <cfRule type="cellIs" dxfId="2916" priority="8214" stopIfTrue="1" operator="greaterThan">
      <formula>0</formula>
    </cfRule>
  </conditionalFormatting>
  <conditionalFormatting sqref="Q78">
    <cfRule type="cellIs" dxfId="2915" priority="8209" stopIfTrue="1" operator="greaterThan">
      <formula>0</formula>
    </cfRule>
    <cfRule type="cellIs" dxfId="2914" priority="8210" stopIfTrue="1" operator="greaterThan">
      <formula>0</formula>
    </cfRule>
    <cfRule type="cellIs" dxfId="2913" priority="8211" stopIfTrue="1" operator="greaterThan">
      <formula>0</formula>
    </cfRule>
  </conditionalFormatting>
  <conditionalFormatting sqref="S73:V73 Q74:X74 Z73:Z74 X73">
    <cfRule type="cellIs" dxfId="2912" priority="8206" stopIfTrue="1" operator="greaterThan">
      <formula>0</formula>
    </cfRule>
    <cfRule type="cellIs" dxfId="2911" priority="8207" stopIfTrue="1" operator="greaterThan">
      <formula>0</formula>
    </cfRule>
    <cfRule type="cellIs" dxfId="2910" priority="8208" stopIfTrue="1" operator="greaterThan">
      <formula>0</formula>
    </cfRule>
  </conditionalFormatting>
  <conditionalFormatting sqref="R73">
    <cfRule type="cellIs" dxfId="2909" priority="8203" stopIfTrue="1" operator="greaterThan">
      <formula>0</formula>
    </cfRule>
    <cfRule type="cellIs" dxfId="2908" priority="8204" stopIfTrue="1" operator="greaterThan">
      <formula>0</formula>
    </cfRule>
    <cfRule type="cellIs" dxfId="2907" priority="8205" stopIfTrue="1" operator="greaterThan">
      <formula>0</formula>
    </cfRule>
  </conditionalFormatting>
  <conditionalFormatting sqref="Q73">
    <cfRule type="cellIs" dxfId="2906" priority="8200" stopIfTrue="1" operator="greaterThan">
      <formula>0</formula>
    </cfRule>
    <cfRule type="cellIs" dxfId="2905" priority="8201" stopIfTrue="1" operator="greaterThan">
      <formula>0</formula>
    </cfRule>
    <cfRule type="cellIs" dxfId="2904" priority="8202" stopIfTrue="1" operator="greaterThan">
      <formula>0</formula>
    </cfRule>
  </conditionalFormatting>
  <conditionalFormatting sqref="Z75 U75:X75">
    <cfRule type="cellIs" dxfId="2903" priority="8197" stopIfTrue="1" operator="greaterThan">
      <formula>0</formula>
    </cfRule>
    <cfRule type="cellIs" dxfId="2902" priority="8198" stopIfTrue="1" operator="greaterThan">
      <formula>0</formula>
    </cfRule>
    <cfRule type="cellIs" dxfId="2901" priority="8199" stopIfTrue="1" operator="greaterThan">
      <formula>0</formula>
    </cfRule>
  </conditionalFormatting>
  <conditionalFormatting sqref="R75">
    <cfRule type="cellIs" dxfId="2900" priority="8194" stopIfTrue="1" operator="greaterThan">
      <formula>0</formula>
    </cfRule>
    <cfRule type="cellIs" dxfId="2899" priority="8195" stopIfTrue="1" operator="greaterThan">
      <formula>0</formula>
    </cfRule>
    <cfRule type="cellIs" dxfId="2898" priority="8196" stopIfTrue="1" operator="greaterThan">
      <formula>0</formula>
    </cfRule>
  </conditionalFormatting>
  <conditionalFormatting sqref="Q75">
    <cfRule type="cellIs" dxfId="2897" priority="8191" stopIfTrue="1" operator="greaterThan">
      <formula>0</formula>
    </cfRule>
    <cfRule type="cellIs" dxfId="2896" priority="8192" stopIfTrue="1" operator="greaterThan">
      <formula>0</formula>
    </cfRule>
    <cfRule type="cellIs" dxfId="2895" priority="8193" stopIfTrue="1" operator="greaterThan">
      <formula>0</formula>
    </cfRule>
  </conditionalFormatting>
  <conditionalFormatting sqref="S70:X70 Q71:X71 Z70:Z71">
    <cfRule type="cellIs" dxfId="2894" priority="8188" stopIfTrue="1" operator="greaterThan">
      <formula>0</formula>
    </cfRule>
    <cfRule type="cellIs" dxfId="2893" priority="8189" stopIfTrue="1" operator="greaterThan">
      <formula>0</formula>
    </cfRule>
    <cfRule type="cellIs" dxfId="2892" priority="8190" stopIfTrue="1" operator="greaterThan">
      <formula>0</formula>
    </cfRule>
  </conditionalFormatting>
  <conditionalFormatting sqref="R70">
    <cfRule type="cellIs" dxfId="2891" priority="8185" stopIfTrue="1" operator="greaterThan">
      <formula>0</formula>
    </cfRule>
    <cfRule type="cellIs" dxfId="2890" priority="8186" stopIfTrue="1" operator="greaterThan">
      <formula>0</formula>
    </cfRule>
    <cfRule type="cellIs" dxfId="2889" priority="8187" stopIfTrue="1" operator="greaterThan">
      <formula>0</formula>
    </cfRule>
  </conditionalFormatting>
  <conditionalFormatting sqref="Q70">
    <cfRule type="cellIs" dxfId="2888" priority="8182" stopIfTrue="1" operator="greaterThan">
      <formula>0</formula>
    </cfRule>
    <cfRule type="cellIs" dxfId="2887" priority="8183" stopIfTrue="1" operator="greaterThan">
      <formula>0</formula>
    </cfRule>
    <cfRule type="cellIs" dxfId="2886" priority="8184" stopIfTrue="1" operator="greaterThan">
      <formula>0</formula>
    </cfRule>
  </conditionalFormatting>
  <conditionalFormatting sqref="S72:V72 Z72 X72">
    <cfRule type="cellIs" dxfId="2885" priority="8179" stopIfTrue="1" operator="greaterThan">
      <formula>0</formula>
    </cfRule>
    <cfRule type="cellIs" dxfId="2884" priority="8180" stopIfTrue="1" operator="greaterThan">
      <formula>0</formula>
    </cfRule>
    <cfRule type="cellIs" dxfId="2883" priority="8181" stopIfTrue="1" operator="greaterThan">
      <formula>0</formula>
    </cfRule>
  </conditionalFormatting>
  <conditionalFormatting sqref="R72">
    <cfRule type="cellIs" dxfId="2882" priority="8176" stopIfTrue="1" operator="greaterThan">
      <formula>0</formula>
    </cfRule>
    <cfRule type="cellIs" dxfId="2881" priority="8177" stopIfTrue="1" operator="greaterThan">
      <formula>0</formula>
    </cfRule>
    <cfRule type="cellIs" dxfId="2880" priority="8178" stopIfTrue="1" operator="greaterThan">
      <formula>0</formula>
    </cfRule>
  </conditionalFormatting>
  <conditionalFormatting sqref="Q72">
    <cfRule type="cellIs" dxfId="2879" priority="8173" stopIfTrue="1" operator="greaterThan">
      <formula>0</formula>
    </cfRule>
    <cfRule type="cellIs" dxfId="2878" priority="8174" stopIfTrue="1" operator="greaterThan">
      <formula>0</formula>
    </cfRule>
    <cfRule type="cellIs" dxfId="2877" priority="8175" stopIfTrue="1" operator="greaterThan">
      <formula>0</formula>
    </cfRule>
  </conditionalFormatting>
  <conditionalFormatting sqref="S67:X67 Q68:X68 Z67:Z68">
    <cfRule type="cellIs" dxfId="2876" priority="8170" stopIfTrue="1" operator="greaterThan">
      <formula>0</formula>
    </cfRule>
    <cfRule type="cellIs" dxfId="2875" priority="8171" stopIfTrue="1" operator="greaterThan">
      <formula>0</formula>
    </cfRule>
    <cfRule type="cellIs" dxfId="2874" priority="8172" stopIfTrue="1" operator="greaterThan">
      <formula>0</formula>
    </cfRule>
  </conditionalFormatting>
  <conditionalFormatting sqref="R67">
    <cfRule type="cellIs" dxfId="2873" priority="8167" stopIfTrue="1" operator="greaterThan">
      <formula>0</formula>
    </cfRule>
    <cfRule type="cellIs" dxfId="2872" priority="8168" stopIfTrue="1" operator="greaterThan">
      <formula>0</formula>
    </cfRule>
    <cfRule type="cellIs" dxfId="2871" priority="8169" stopIfTrue="1" operator="greaterThan">
      <formula>0</formula>
    </cfRule>
  </conditionalFormatting>
  <conditionalFormatting sqref="Q67">
    <cfRule type="cellIs" dxfId="2870" priority="8164" stopIfTrue="1" operator="greaterThan">
      <formula>0</formula>
    </cfRule>
    <cfRule type="cellIs" dxfId="2869" priority="8165" stopIfTrue="1" operator="greaterThan">
      <formula>0</formula>
    </cfRule>
    <cfRule type="cellIs" dxfId="2868" priority="8166" stopIfTrue="1" operator="greaterThan">
      <formula>0</formula>
    </cfRule>
  </conditionalFormatting>
  <conditionalFormatting sqref="S69:X69 Z69">
    <cfRule type="cellIs" dxfId="2867" priority="8161" stopIfTrue="1" operator="greaterThan">
      <formula>0</formula>
    </cfRule>
    <cfRule type="cellIs" dxfId="2866" priority="8162" stopIfTrue="1" operator="greaterThan">
      <formula>0</formula>
    </cfRule>
    <cfRule type="cellIs" dxfId="2865" priority="8163" stopIfTrue="1" operator="greaterThan">
      <formula>0</formula>
    </cfRule>
  </conditionalFormatting>
  <conditionalFormatting sqref="R69">
    <cfRule type="cellIs" dxfId="2864" priority="8158" stopIfTrue="1" operator="greaterThan">
      <formula>0</formula>
    </cfRule>
    <cfRule type="cellIs" dxfId="2863" priority="8159" stopIfTrue="1" operator="greaterThan">
      <formula>0</formula>
    </cfRule>
    <cfRule type="cellIs" dxfId="2862" priority="8160" stopIfTrue="1" operator="greaterThan">
      <formula>0</formula>
    </cfRule>
  </conditionalFormatting>
  <conditionalFormatting sqref="Q69">
    <cfRule type="cellIs" dxfId="2861" priority="8155" stopIfTrue="1" operator="greaterThan">
      <formula>0</formula>
    </cfRule>
    <cfRule type="cellIs" dxfId="2860" priority="8156" stopIfTrue="1" operator="greaterThan">
      <formula>0</formula>
    </cfRule>
    <cfRule type="cellIs" dxfId="2859" priority="8157" stopIfTrue="1" operator="greaterThan">
      <formula>0</formula>
    </cfRule>
  </conditionalFormatting>
  <conditionalFormatting sqref="S64:X64 Q65:X65 Z64:Z65">
    <cfRule type="cellIs" dxfId="2858" priority="8152" stopIfTrue="1" operator="greaterThan">
      <formula>0</formula>
    </cfRule>
    <cfRule type="cellIs" dxfId="2857" priority="8153" stopIfTrue="1" operator="greaterThan">
      <formula>0</formula>
    </cfRule>
    <cfRule type="cellIs" dxfId="2856" priority="8154" stopIfTrue="1" operator="greaterThan">
      <formula>0</formula>
    </cfRule>
  </conditionalFormatting>
  <conditionalFormatting sqref="R64">
    <cfRule type="cellIs" dxfId="2855" priority="8149" stopIfTrue="1" operator="greaterThan">
      <formula>0</formula>
    </cfRule>
    <cfRule type="cellIs" dxfId="2854" priority="8150" stopIfTrue="1" operator="greaterThan">
      <formula>0</formula>
    </cfRule>
    <cfRule type="cellIs" dxfId="2853" priority="8151" stopIfTrue="1" operator="greaterThan">
      <formula>0</formula>
    </cfRule>
  </conditionalFormatting>
  <conditionalFormatting sqref="Q64">
    <cfRule type="cellIs" dxfId="2852" priority="8146" stopIfTrue="1" operator="greaterThan">
      <formula>0</formula>
    </cfRule>
    <cfRule type="cellIs" dxfId="2851" priority="8147" stopIfTrue="1" operator="greaterThan">
      <formula>0</formula>
    </cfRule>
    <cfRule type="cellIs" dxfId="2850" priority="8148" stopIfTrue="1" operator="greaterThan">
      <formula>0</formula>
    </cfRule>
  </conditionalFormatting>
  <conditionalFormatting sqref="S66:X66 Z66">
    <cfRule type="cellIs" dxfId="2849" priority="8143" stopIfTrue="1" operator="greaterThan">
      <formula>0</formula>
    </cfRule>
    <cfRule type="cellIs" dxfId="2848" priority="8144" stopIfTrue="1" operator="greaterThan">
      <formula>0</formula>
    </cfRule>
    <cfRule type="cellIs" dxfId="2847" priority="8145" stopIfTrue="1" operator="greaterThan">
      <formula>0</formula>
    </cfRule>
  </conditionalFormatting>
  <conditionalFormatting sqref="R66">
    <cfRule type="cellIs" dxfId="2846" priority="8140" stopIfTrue="1" operator="greaterThan">
      <formula>0</formula>
    </cfRule>
    <cfRule type="cellIs" dxfId="2845" priority="8141" stopIfTrue="1" operator="greaterThan">
      <formula>0</formula>
    </cfRule>
    <cfRule type="cellIs" dxfId="2844" priority="8142" stopIfTrue="1" operator="greaterThan">
      <formula>0</formula>
    </cfRule>
  </conditionalFormatting>
  <conditionalFormatting sqref="Q66">
    <cfRule type="cellIs" dxfId="2843" priority="8137" stopIfTrue="1" operator="greaterThan">
      <formula>0</formula>
    </cfRule>
    <cfRule type="cellIs" dxfId="2842" priority="8138" stopIfTrue="1" operator="greaterThan">
      <formula>0</formula>
    </cfRule>
    <cfRule type="cellIs" dxfId="2841" priority="8139" stopIfTrue="1" operator="greaterThan">
      <formula>0</formula>
    </cfRule>
  </conditionalFormatting>
  <conditionalFormatting sqref="S61:T61 Q62:T62 W61:X62 Z61:Z62">
    <cfRule type="cellIs" dxfId="2840" priority="8134" stopIfTrue="1" operator="greaterThan">
      <formula>0</formula>
    </cfRule>
    <cfRule type="cellIs" dxfId="2839" priority="8135" stopIfTrue="1" operator="greaterThan">
      <formula>0</formula>
    </cfRule>
    <cfRule type="cellIs" dxfId="2838" priority="8136" stopIfTrue="1" operator="greaterThan">
      <formula>0</formula>
    </cfRule>
  </conditionalFormatting>
  <conditionalFormatting sqref="R61">
    <cfRule type="cellIs" dxfId="2837" priority="8131" stopIfTrue="1" operator="greaterThan">
      <formula>0</formula>
    </cfRule>
    <cfRule type="cellIs" dxfId="2836" priority="8132" stopIfTrue="1" operator="greaterThan">
      <formula>0</formula>
    </cfRule>
    <cfRule type="cellIs" dxfId="2835" priority="8133" stopIfTrue="1" operator="greaterThan">
      <formula>0</formula>
    </cfRule>
  </conditionalFormatting>
  <conditionalFormatting sqref="Q61">
    <cfRule type="cellIs" dxfId="2834" priority="8128" stopIfTrue="1" operator="greaterThan">
      <formula>0</formula>
    </cfRule>
    <cfRule type="cellIs" dxfId="2833" priority="8129" stopIfTrue="1" operator="greaterThan">
      <formula>0</formula>
    </cfRule>
    <cfRule type="cellIs" dxfId="2832" priority="8130" stopIfTrue="1" operator="greaterThan">
      <formula>0</formula>
    </cfRule>
  </conditionalFormatting>
  <conditionalFormatting sqref="S63:T63 W63:X63 Z63">
    <cfRule type="cellIs" dxfId="2831" priority="8125" stopIfTrue="1" operator="greaterThan">
      <formula>0</formula>
    </cfRule>
    <cfRule type="cellIs" dxfId="2830" priority="8126" stopIfTrue="1" operator="greaterThan">
      <formula>0</formula>
    </cfRule>
    <cfRule type="cellIs" dxfId="2829" priority="8127" stopIfTrue="1" operator="greaterThan">
      <formula>0</formula>
    </cfRule>
  </conditionalFormatting>
  <conditionalFormatting sqref="R63">
    <cfRule type="cellIs" dxfId="2828" priority="8122" stopIfTrue="1" operator="greaterThan">
      <formula>0</formula>
    </cfRule>
    <cfRule type="cellIs" dxfId="2827" priority="8123" stopIfTrue="1" operator="greaterThan">
      <formula>0</formula>
    </cfRule>
    <cfRule type="cellIs" dxfId="2826" priority="8124" stopIfTrue="1" operator="greaterThan">
      <formula>0</formula>
    </cfRule>
  </conditionalFormatting>
  <conditionalFormatting sqref="Q63">
    <cfRule type="cellIs" dxfId="2825" priority="8119" stopIfTrue="1" operator="greaterThan">
      <formula>0</formula>
    </cfRule>
    <cfRule type="cellIs" dxfId="2824" priority="8120" stopIfTrue="1" operator="greaterThan">
      <formula>0</formula>
    </cfRule>
    <cfRule type="cellIs" dxfId="2823" priority="8121" stopIfTrue="1" operator="greaterThan">
      <formula>0</formula>
    </cfRule>
  </conditionalFormatting>
  <conditionalFormatting sqref="S58:T58 Q59:T59 W58:X59 Z58:Z59">
    <cfRule type="cellIs" dxfId="2822" priority="8116" stopIfTrue="1" operator="greaterThan">
      <formula>0</formula>
    </cfRule>
    <cfRule type="cellIs" dxfId="2821" priority="8117" stopIfTrue="1" operator="greaterThan">
      <formula>0</formula>
    </cfRule>
    <cfRule type="cellIs" dxfId="2820" priority="8118" stopIfTrue="1" operator="greaterThan">
      <formula>0</formula>
    </cfRule>
  </conditionalFormatting>
  <conditionalFormatting sqref="R58">
    <cfRule type="cellIs" dxfId="2819" priority="8113" stopIfTrue="1" operator="greaterThan">
      <formula>0</formula>
    </cfRule>
    <cfRule type="cellIs" dxfId="2818" priority="8114" stopIfTrue="1" operator="greaterThan">
      <formula>0</formula>
    </cfRule>
    <cfRule type="cellIs" dxfId="2817" priority="8115" stopIfTrue="1" operator="greaterThan">
      <formula>0</formula>
    </cfRule>
  </conditionalFormatting>
  <conditionalFormatting sqref="Q58">
    <cfRule type="cellIs" dxfId="2816" priority="8110" stopIfTrue="1" operator="greaterThan">
      <formula>0</formula>
    </cfRule>
    <cfRule type="cellIs" dxfId="2815" priority="8111" stopIfTrue="1" operator="greaterThan">
      <formula>0</formula>
    </cfRule>
    <cfRule type="cellIs" dxfId="2814" priority="8112" stopIfTrue="1" operator="greaterThan">
      <formula>0</formula>
    </cfRule>
  </conditionalFormatting>
  <conditionalFormatting sqref="S60:T60 W60:X60 Z60">
    <cfRule type="cellIs" dxfId="2813" priority="8107" stopIfTrue="1" operator="greaterThan">
      <formula>0</formula>
    </cfRule>
    <cfRule type="cellIs" dxfId="2812" priority="8108" stopIfTrue="1" operator="greaterThan">
      <formula>0</formula>
    </cfRule>
    <cfRule type="cellIs" dxfId="2811" priority="8109" stopIfTrue="1" operator="greaterThan">
      <formula>0</formula>
    </cfRule>
  </conditionalFormatting>
  <conditionalFormatting sqref="R60">
    <cfRule type="cellIs" dxfId="2810" priority="8104" stopIfTrue="1" operator="greaterThan">
      <formula>0</formula>
    </cfRule>
    <cfRule type="cellIs" dxfId="2809" priority="8105" stopIfTrue="1" operator="greaterThan">
      <formula>0</formula>
    </cfRule>
    <cfRule type="cellIs" dxfId="2808" priority="8106" stopIfTrue="1" operator="greaterThan">
      <formula>0</formula>
    </cfRule>
  </conditionalFormatting>
  <conditionalFormatting sqref="Q60">
    <cfRule type="cellIs" dxfId="2807" priority="8101" stopIfTrue="1" operator="greaterThan">
      <formula>0</formula>
    </cfRule>
    <cfRule type="cellIs" dxfId="2806" priority="8102" stopIfTrue="1" operator="greaterThan">
      <formula>0</formula>
    </cfRule>
    <cfRule type="cellIs" dxfId="2805" priority="8103" stopIfTrue="1" operator="greaterThan">
      <formula>0</formula>
    </cfRule>
  </conditionalFormatting>
  <conditionalFormatting sqref="S55:T55 Q56:T56 W55:X56 Z55:Z56">
    <cfRule type="cellIs" dxfId="2804" priority="8098" stopIfTrue="1" operator="greaterThan">
      <formula>0</formula>
    </cfRule>
    <cfRule type="cellIs" dxfId="2803" priority="8099" stopIfTrue="1" operator="greaterThan">
      <formula>0</formula>
    </cfRule>
    <cfRule type="cellIs" dxfId="2802" priority="8100" stopIfTrue="1" operator="greaterThan">
      <formula>0</formula>
    </cfRule>
  </conditionalFormatting>
  <conditionalFormatting sqref="R55">
    <cfRule type="cellIs" dxfId="2801" priority="8095" stopIfTrue="1" operator="greaterThan">
      <formula>0</formula>
    </cfRule>
    <cfRule type="cellIs" dxfId="2800" priority="8096" stopIfTrue="1" operator="greaterThan">
      <formula>0</formula>
    </cfRule>
    <cfRule type="cellIs" dxfId="2799" priority="8097" stopIfTrue="1" operator="greaterThan">
      <formula>0</formula>
    </cfRule>
  </conditionalFormatting>
  <conditionalFormatting sqref="Q55">
    <cfRule type="cellIs" dxfId="2798" priority="8092" stopIfTrue="1" operator="greaterThan">
      <formula>0</formula>
    </cfRule>
    <cfRule type="cellIs" dxfId="2797" priority="8093" stopIfTrue="1" operator="greaterThan">
      <formula>0</formula>
    </cfRule>
    <cfRule type="cellIs" dxfId="2796" priority="8094" stopIfTrue="1" operator="greaterThan">
      <formula>0</formula>
    </cfRule>
  </conditionalFormatting>
  <conditionalFormatting sqref="S57:T57 W57:X57 Z57">
    <cfRule type="cellIs" dxfId="2795" priority="8089" stopIfTrue="1" operator="greaterThan">
      <formula>0</formula>
    </cfRule>
    <cfRule type="cellIs" dxfId="2794" priority="8090" stopIfTrue="1" operator="greaterThan">
      <formula>0</formula>
    </cfRule>
    <cfRule type="cellIs" dxfId="2793" priority="8091" stopIfTrue="1" operator="greaterThan">
      <formula>0</formula>
    </cfRule>
  </conditionalFormatting>
  <conditionalFormatting sqref="R57">
    <cfRule type="cellIs" dxfId="2792" priority="8086" stopIfTrue="1" operator="greaterThan">
      <formula>0</formula>
    </cfRule>
    <cfRule type="cellIs" dxfId="2791" priority="8087" stopIfTrue="1" operator="greaterThan">
      <formula>0</formula>
    </cfRule>
    <cfRule type="cellIs" dxfId="2790" priority="8088" stopIfTrue="1" operator="greaterThan">
      <formula>0</formula>
    </cfRule>
  </conditionalFormatting>
  <conditionalFormatting sqref="Q57">
    <cfRule type="cellIs" dxfId="2789" priority="8083" stopIfTrue="1" operator="greaterThan">
      <formula>0</formula>
    </cfRule>
    <cfRule type="cellIs" dxfId="2788" priority="8084" stopIfTrue="1" operator="greaterThan">
      <formula>0</formula>
    </cfRule>
    <cfRule type="cellIs" dxfId="2787" priority="8085" stopIfTrue="1" operator="greaterThan">
      <formula>0</formula>
    </cfRule>
  </conditionalFormatting>
  <conditionalFormatting sqref="S52:T52 Q53:T53 W52:X53 Z52:Z53">
    <cfRule type="cellIs" dxfId="2786" priority="8080" stopIfTrue="1" operator="greaterThan">
      <formula>0</formula>
    </cfRule>
    <cfRule type="cellIs" dxfId="2785" priority="8081" stopIfTrue="1" operator="greaterThan">
      <formula>0</formula>
    </cfRule>
    <cfRule type="cellIs" dxfId="2784" priority="8082" stopIfTrue="1" operator="greaterThan">
      <formula>0</formula>
    </cfRule>
  </conditionalFormatting>
  <conditionalFormatting sqref="R52">
    <cfRule type="cellIs" dxfId="2783" priority="8077" stopIfTrue="1" operator="greaterThan">
      <formula>0</formula>
    </cfRule>
    <cfRule type="cellIs" dxfId="2782" priority="8078" stopIfTrue="1" operator="greaterThan">
      <formula>0</formula>
    </cfRule>
    <cfRule type="cellIs" dxfId="2781" priority="8079" stopIfTrue="1" operator="greaterThan">
      <formula>0</formula>
    </cfRule>
  </conditionalFormatting>
  <conditionalFormatting sqref="Q52">
    <cfRule type="cellIs" dxfId="2780" priority="8074" stopIfTrue="1" operator="greaterThan">
      <formula>0</formula>
    </cfRule>
    <cfRule type="cellIs" dxfId="2779" priority="8075" stopIfTrue="1" operator="greaterThan">
      <formula>0</formula>
    </cfRule>
    <cfRule type="cellIs" dxfId="2778" priority="8076" stopIfTrue="1" operator="greaterThan">
      <formula>0</formula>
    </cfRule>
  </conditionalFormatting>
  <conditionalFormatting sqref="S54:T54 W54:X54 Z54">
    <cfRule type="cellIs" dxfId="2777" priority="8071" stopIfTrue="1" operator="greaterThan">
      <formula>0</formula>
    </cfRule>
    <cfRule type="cellIs" dxfId="2776" priority="8072" stopIfTrue="1" operator="greaterThan">
      <formula>0</formula>
    </cfRule>
    <cfRule type="cellIs" dxfId="2775" priority="8073" stopIfTrue="1" operator="greaterThan">
      <formula>0</formula>
    </cfRule>
  </conditionalFormatting>
  <conditionalFormatting sqref="R54">
    <cfRule type="cellIs" dxfId="2774" priority="8068" stopIfTrue="1" operator="greaterThan">
      <formula>0</formula>
    </cfRule>
    <cfRule type="cellIs" dxfId="2773" priority="8069" stopIfTrue="1" operator="greaterThan">
      <formula>0</formula>
    </cfRule>
    <cfRule type="cellIs" dxfId="2772" priority="8070" stopIfTrue="1" operator="greaterThan">
      <formula>0</formula>
    </cfRule>
  </conditionalFormatting>
  <conditionalFormatting sqref="Q54">
    <cfRule type="cellIs" dxfId="2771" priority="8065" stopIfTrue="1" operator="greaterThan">
      <formula>0</formula>
    </cfRule>
    <cfRule type="cellIs" dxfId="2770" priority="8066" stopIfTrue="1" operator="greaterThan">
      <formula>0</formula>
    </cfRule>
    <cfRule type="cellIs" dxfId="2769" priority="8067" stopIfTrue="1" operator="greaterThan">
      <formula>0</formula>
    </cfRule>
  </conditionalFormatting>
  <conditionalFormatting sqref="S49:X49 Q50:X50 Z49:Z50">
    <cfRule type="cellIs" dxfId="2768" priority="8062" stopIfTrue="1" operator="greaterThan">
      <formula>0</formula>
    </cfRule>
    <cfRule type="cellIs" dxfId="2767" priority="8063" stopIfTrue="1" operator="greaterThan">
      <formula>0</formula>
    </cfRule>
    <cfRule type="cellIs" dxfId="2766" priority="8064" stopIfTrue="1" operator="greaterThan">
      <formula>0</formula>
    </cfRule>
  </conditionalFormatting>
  <conditionalFormatting sqref="R49">
    <cfRule type="cellIs" dxfId="2765" priority="8059" stopIfTrue="1" operator="greaterThan">
      <formula>0</formula>
    </cfRule>
    <cfRule type="cellIs" dxfId="2764" priority="8060" stopIfTrue="1" operator="greaterThan">
      <formula>0</formula>
    </cfRule>
    <cfRule type="cellIs" dxfId="2763" priority="8061" stopIfTrue="1" operator="greaterThan">
      <formula>0</formula>
    </cfRule>
  </conditionalFormatting>
  <conditionalFormatting sqref="Q49">
    <cfRule type="cellIs" dxfId="2762" priority="8056" stopIfTrue="1" operator="greaterThan">
      <formula>0</formula>
    </cfRule>
    <cfRule type="cellIs" dxfId="2761" priority="8057" stopIfTrue="1" operator="greaterThan">
      <formula>0</formula>
    </cfRule>
    <cfRule type="cellIs" dxfId="2760" priority="8058" stopIfTrue="1" operator="greaterThan">
      <formula>0</formula>
    </cfRule>
  </conditionalFormatting>
  <conditionalFormatting sqref="S51:T51 W51:X51 Z51">
    <cfRule type="cellIs" dxfId="2759" priority="8053" stopIfTrue="1" operator="greaterThan">
      <formula>0</formula>
    </cfRule>
    <cfRule type="cellIs" dxfId="2758" priority="8054" stopIfTrue="1" operator="greaterThan">
      <formula>0</formula>
    </cfRule>
    <cfRule type="cellIs" dxfId="2757" priority="8055" stopIfTrue="1" operator="greaterThan">
      <formula>0</formula>
    </cfRule>
  </conditionalFormatting>
  <conditionalFormatting sqref="R51">
    <cfRule type="cellIs" dxfId="2756" priority="8050" stopIfTrue="1" operator="greaterThan">
      <formula>0</formula>
    </cfRule>
    <cfRule type="cellIs" dxfId="2755" priority="8051" stopIfTrue="1" operator="greaterThan">
      <formula>0</formula>
    </cfRule>
    <cfRule type="cellIs" dxfId="2754" priority="8052" stopIfTrue="1" operator="greaterThan">
      <formula>0</formula>
    </cfRule>
  </conditionalFormatting>
  <conditionalFormatting sqref="Q51">
    <cfRule type="cellIs" dxfId="2753" priority="8047" stopIfTrue="1" operator="greaterThan">
      <formula>0</formula>
    </cfRule>
    <cfRule type="cellIs" dxfId="2752" priority="8048" stopIfTrue="1" operator="greaterThan">
      <formula>0</formula>
    </cfRule>
    <cfRule type="cellIs" dxfId="2751" priority="8049" stopIfTrue="1" operator="greaterThan">
      <formula>0</formula>
    </cfRule>
  </conditionalFormatting>
  <conditionalFormatting sqref="S46:X46 Q47:X47 Z46:Z47">
    <cfRule type="cellIs" dxfId="2750" priority="8044" stopIfTrue="1" operator="greaterThan">
      <formula>0</formula>
    </cfRule>
    <cfRule type="cellIs" dxfId="2749" priority="8045" stopIfTrue="1" operator="greaterThan">
      <formula>0</formula>
    </cfRule>
    <cfRule type="cellIs" dxfId="2748" priority="8046" stopIfTrue="1" operator="greaterThan">
      <formula>0</formula>
    </cfRule>
  </conditionalFormatting>
  <conditionalFormatting sqref="R46">
    <cfRule type="cellIs" dxfId="2747" priority="8041" stopIfTrue="1" operator="greaterThan">
      <formula>0</formula>
    </cfRule>
    <cfRule type="cellIs" dxfId="2746" priority="8042" stopIfTrue="1" operator="greaterThan">
      <formula>0</formula>
    </cfRule>
    <cfRule type="cellIs" dxfId="2745" priority="8043" stopIfTrue="1" operator="greaterThan">
      <formula>0</formula>
    </cfRule>
  </conditionalFormatting>
  <conditionalFormatting sqref="Q46">
    <cfRule type="cellIs" dxfId="2744" priority="8038" stopIfTrue="1" operator="greaterThan">
      <formula>0</formula>
    </cfRule>
    <cfRule type="cellIs" dxfId="2743" priority="8039" stopIfTrue="1" operator="greaterThan">
      <formula>0</formula>
    </cfRule>
    <cfRule type="cellIs" dxfId="2742" priority="8040" stopIfTrue="1" operator="greaterThan">
      <formula>0</formula>
    </cfRule>
  </conditionalFormatting>
  <conditionalFormatting sqref="S48:X48 Z48">
    <cfRule type="cellIs" dxfId="2741" priority="8035" stopIfTrue="1" operator="greaterThan">
      <formula>0</formula>
    </cfRule>
    <cfRule type="cellIs" dxfId="2740" priority="8036" stopIfTrue="1" operator="greaterThan">
      <formula>0</formula>
    </cfRule>
    <cfRule type="cellIs" dxfId="2739" priority="8037" stopIfTrue="1" operator="greaterThan">
      <formula>0</formula>
    </cfRule>
  </conditionalFormatting>
  <conditionalFormatting sqref="R48">
    <cfRule type="cellIs" dxfId="2738" priority="8032" stopIfTrue="1" operator="greaterThan">
      <formula>0</formula>
    </cfRule>
    <cfRule type="cellIs" dxfId="2737" priority="8033" stopIfTrue="1" operator="greaterThan">
      <formula>0</formula>
    </cfRule>
    <cfRule type="cellIs" dxfId="2736" priority="8034" stopIfTrue="1" operator="greaterThan">
      <formula>0</formula>
    </cfRule>
  </conditionalFormatting>
  <conditionalFormatting sqref="Q48">
    <cfRule type="cellIs" dxfId="2735" priority="8029" stopIfTrue="1" operator="greaterThan">
      <formula>0</formula>
    </cfRule>
    <cfRule type="cellIs" dxfId="2734" priority="8030" stopIfTrue="1" operator="greaterThan">
      <formula>0</formula>
    </cfRule>
    <cfRule type="cellIs" dxfId="2733" priority="8031" stopIfTrue="1" operator="greaterThan">
      <formula>0</formula>
    </cfRule>
  </conditionalFormatting>
  <conditionalFormatting sqref="S43:X43 Q44:X44 Z43:Z44">
    <cfRule type="cellIs" dxfId="2732" priority="8026" stopIfTrue="1" operator="greaterThan">
      <formula>0</formula>
    </cfRule>
    <cfRule type="cellIs" dxfId="2731" priority="8027" stopIfTrue="1" operator="greaterThan">
      <formula>0</formula>
    </cfRule>
    <cfRule type="cellIs" dxfId="2730" priority="8028" stopIfTrue="1" operator="greaterThan">
      <formula>0</formula>
    </cfRule>
  </conditionalFormatting>
  <conditionalFormatting sqref="R43">
    <cfRule type="cellIs" dxfId="2729" priority="8023" stopIfTrue="1" operator="greaterThan">
      <formula>0</formula>
    </cfRule>
    <cfRule type="cellIs" dxfId="2728" priority="8024" stopIfTrue="1" operator="greaterThan">
      <formula>0</formula>
    </cfRule>
    <cfRule type="cellIs" dxfId="2727" priority="8025" stopIfTrue="1" operator="greaterThan">
      <formula>0</formula>
    </cfRule>
  </conditionalFormatting>
  <conditionalFormatting sqref="Q43">
    <cfRule type="cellIs" dxfId="2726" priority="8020" stopIfTrue="1" operator="greaterThan">
      <formula>0</formula>
    </cfRule>
    <cfRule type="cellIs" dxfId="2725" priority="8021" stopIfTrue="1" operator="greaterThan">
      <formula>0</formula>
    </cfRule>
    <cfRule type="cellIs" dxfId="2724" priority="8022" stopIfTrue="1" operator="greaterThan">
      <formula>0</formula>
    </cfRule>
  </conditionalFormatting>
  <conditionalFormatting sqref="S45:X45 Z45">
    <cfRule type="cellIs" dxfId="2723" priority="8017" stopIfTrue="1" operator="greaterThan">
      <formula>0</formula>
    </cfRule>
    <cfRule type="cellIs" dxfId="2722" priority="8018" stopIfTrue="1" operator="greaterThan">
      <formula>0</formula>
    </cfRule>
    <cfRule type="cellIs" dxfId="2721" priority="8019" stopIfTrue="1" operator="greaterThan">
      <formula>0</formula>
    </cfRule>
  </conditionalFormatting>
  <conditionalFormatting sqref="R45">
    <cfRule type="cellIs" dxfId="2720" priority="8014" stopIfTrue="1" operator="greaterThan">
      <formula>0</formula>
    </cfRule>
    <cfRule type="cellIs" dxfId="2719" priority="8015" stopIfTrue="1" operator="greaterThan">
      <formula>0</formula>
    </cfRule>
    <cfRule type="cellIs" dxfId="2718" priority="8016" stopIfTrue="1" operator="greaterThan">
      <formula>0</formula>
    </cfRule>
  </conditionalFormatting>
  <conditionalFormatting sqref="Q45">
    <cfRule type="cellIs" dxfId="2717" priority="8011" stopIfTrue="1" operator="greaterThan">
      <formula>0</formula>
    </cfRule>
    <cfRule type="cellIs" dxfId="2716" priority="8012" stopIfTrue="1" operator="greaterThan">
      <formula>0</formula>
    </cfRule>
    <cfRule type="cellIs" dxfId="2715" priority="8013" stopIfTrue="1" operator="greaterThan">
      <formula>0</formula>
    </cfRule>
  </conditionalFormatting>
  <conditionalFormatting sqref="S40:X40 Q41:X41 Z40:Z41">
    <cfRule type="cellIs" dxfId="2714" priority="8008" stopIfTrue="1" operator="greaterThan">
      <formula>0</formula>
    </cfRule>
    <cfRule type="cellIs" dxfId="2713" priority="8009" stopIfTrue="1" operator="greaterThan">
      <formula>0</formula>
    </cfRule>
    <cfRule type="cellIs" dxfId="2712" priority="8010" stopIfTrue="1" operator="greaterThan">
      <formula>0</formula>
    </cfRule>
  </conditionalFormatting>
  <conditionalFormatting sqref="R40">
    <cfRule type="cellIs" dxfId="2711" priority="8005" stopIfTrue="1" operator="greaterThan">
      <formula>0</formula>
    </cfRule>
    <cfRule type="cellIs" dxfId="2710" priority="8006" stopIfTrue="1" operator="greaterThan">
      <formula>0</formula>
    </cfRule>
    <cfRule type="cellIs" dxfId="2709" priority="8007" stopIfTrue="1" operator="greaterThan">
      <formula>0</formula>
    </cfRule>
  </conditionalFormatting>
  <conditionalFormatting sqref="Q40">
    <cfRule type="cellIs" dxfId="2708" priority="8002" stopIfTrue="1" operator="greaterThan">
      <formula>0</formula>
    </cfRule>
    <cfRule type="cellIs" dxfId="2707" priority="8003" stopIfTrue="1" operator="greaterThan">
      <formula>0</formula>
    </cfRule>
    <cfRule type="cellIs" dxfId="2706" priority="8004" stopIfTrue="1" operator="greaterThan">
      <formula>0</formula>
    </cfRule>
  </conditionalFormatting>
  <conditionalFormatting sqref="S42:X42 Z42">
    <cfRule type="cellIs" dxfId="2705" priority="7999" stopIfTrue="1" operator="greaterThan">
      <formula>0</formula>
    </cfRule>
    <cfRule type="cellIs" dxfId="2704" priority="8000" stopIfTrue="1" operator="greaterThan">
      <formula>0</formula>
    </cfRule>
    <cfRule type="cellIs" dxfId="2703" priority="8001" stopIfTrue="1" operator="greaterThan">
      <formula>0</formula>
    </cfRule>
  </conditionalFormatting>
  <conditionalFormatting sqref="R42">
    <cfRule type="cellIs" dxfId="2702" priority="7996" stopIfTrue="1" operator="greaterThan">
      <formula>0</formula>
    </cfRule>
    <cfRule type="cellIs" dxfId="2701" priority="7997" stopIfTrue="1" operator="greaterThan">
      <formula>0</formula>
    </cfRule>
    <cfRule type="cellIs" dxfId="2700" priority="7998" stopIfTrue="1" operator="greaterThan">
      <formula>0</formula>
    </cfRule>
  </conditionalFormatting>
  <conditionalFormatting sqref="Q42">
    <cfRule type="cellIs" dxfId="2699" priority="7993" stopIfTrue="1" operator="greaterThan">
      <formula>0</formula>
    </cfRule>
    <cfRule type="cellIs" dxfId="2698" priority="7994" stopIfTrue="1" operator="greaterThan">
      <formula>0</formula>
    </cfRule>
    <cfRule type="cellIs" dxfId="2697" priority="7995" stopIfTrue="1" operator="greaterThan">
      <formula>0</formula>
    </cfRule>
  </conditionalFormatting>
  <conditionalFormatting sqref="S37:X37 Q38:X38 Z37:Z38">
    <cfRule type="cellIs" dxfId="2696" priority="7990" stopIfTrue="1" operator="greaterThan">
      <formula>0</formula>
    </cfRule>
    <cfRule type="cellIs" dxfId="2695" priority="7991" stopIfTrue="1" operator="greaterThan">
      <formula>0</formula>
    </cfRule>
    <cfRule type="cellIs" dxfId="2694" priority="7992" stopIfTrue="1" operator="greaterThan">
      <formula>0</formula>
    </cfRule>
  </conditionalFormatting>
  <conditionalFormatting sqref="R37">
    <cfRule type="cellIs" dxfId="2693" priority="7987" stopIfTrue="1" operator="greaterThan">
      <formula>0</formula>
    </cfRule>
    <cfRule type="cellIs" dxfId="2692" priority="7988" stopIfTrue="1" operator="greaterThan">
      <formula>0</formula>
    </cfRule>
    <cfRule type="cellIs" dxfId="2691" priority="7989" stopIfTrue="1" operator="greaterThan">
      <formula>0</formula>
    </cfRule>
  </conditionalFormatting>
  <conditionalFormatting sqref="Q37">
    <cfRule type="cellIs" dxfId="2690" priority="7984" stopIfTrue="1" operator="greaterThan">
      <formula>0</formula>
    </cfRule>
    <cfRule type="cellIs" dxfId="2689" priority="7985" stopIfTrue="1" operator="greaterThan">
      <formula>0</formula>
    </cfRule>
    <cfRule type="cellIs" dxfId="2688" priority="7986" stopIfTrue="1" operator="greaterThan">
      <formula>0</formula>
    </cfRule>
  </conditionalFormatting>
  <conditionalFormatting sqref="S39:X39 Z39">
    <cfRule type="cellIs" dxfId="2687" priority="7981" stopIfTrue="1" operator="greaterThan">
      <formula>0</formula>
    </cfRule>
    <cfRule type="cellIs" dxfId="2686" priority="7982" stopIfTrue="1" operator="greaterThan">
      <formula>0</formula>
    </cfRule>
    <cfRule type="cellIs" dxfId="2685" priority="7983" stopIfTrue="1" operator="greaterThan">
      <formula>0</formula>
    </cfRule>
  </conditionalFormatting>
  <conditionalFormatting sqref="R39">
    <cfRule type="cellIs" dxfId="2684" priority="7978" stopIfTrue="1" operator="greaterThan">
      <formula>0</formula>
    </cfRule>
    <cfRule type="cellIs" dxfId="2683" priority="7979" stopIfTrue="1" operator="greaterThan">
      <formula>0</formula>
    </cfRule>
    <cfRule type="cellIs" dxfId="2682" priority="7980" stopIfTrue="1" operator="greaterThan">
      <formula>0</formula>
    </cfRule>
  </conditionalFormatting>
  <conditionalFormatting sqref="Q39">
    <cfRule type="cellIs" dxfId="2681" priority="7975" stopIfTrue="1" operator="greaterThan">
      <formula>0</formula>
    </cfRule>
    <cfRule type="cellIs" dxfId="2680" priority="7976" stopIfTrue="1" operator="greaterThan">
      <formula>0</formula>
    </cfRule>
    <cfRule type="cellIs" dxfId="2679" priority="7977" stopIfTrue="1" operator="greaterThan">
      <formula>0</formula>
    </cfRule>
  </conditionalFormatting>
  <conditionalFormatting sqref="S34:X34 Q35:X35 Z34:Z35">
    <cfRule type="cellIs" dxfId="2678" priority="7972" stopIfTrue="1" operator="greaterThan">
      <formula>0</formula>
    </cfRule>
    <cfRule type="cellIs" dxfId="2677" priority="7973" stopIfTrue="1" operator="greaterThan">
      <formula>0</formula>
    </cfRule>
    <cfRule type="cellIs" dxfId="2676" priority="7974" stopIfTrue="1" operator="greaterThan">
      <formula>0</formula>
    </cfRule>
  </conditionalFormatting>
  <conditionalFormatting sqref="R34">
    <cfRule type="cellIs" dxfId="2675" priority="7969" stopIfTrue="1" operator="greaterThan">
      <formula>0</formula>
    </cfRule>
    <cfRule type="cellIs" dxfId="2674" priority="7970" stopIfTrue="1" operator="greaterThan">
      <formula>0</formula>
    </cfRule>
    <cfRule type="cellIs" dxfId="2673" priority="7971" stopIfTrue="1" operator="greaterThan">
      <formula>0</formula>
    </cfRule>
  </conditionalFormatting>
  <conditionalFormatting sqref="Q34">
    <cfRule type="cellIs" dxfId="2672" priority="7966" stopIfTrue="1" operator="greaterThan">
      <formula>0</formula>
    </cfRule>
    <cfRule type="cellIs" dxfId="2671" priority="7967" stopIfTrue="1" operator="greaterThan">
      <formula>0</formula>
    </cfRule>
    <cfRule type="cellIs" dxfId="2670" priority="7968" stopIfTrue="1" operator="greaterThan">
      <formula>0</formula>
    </cfRule>
  </conditionalFormatting>
  <conditionalFormatting sqref="S36:X36 Z36">
    <cfRule type="cellIs" dxfId="2669" priority="7963" stopIfTrue="1" operator="greaterThan">
      <formula>0</formula>
    </cfRule>
    <cfRule type="cellIs" dxfId="2668" priority="7964" stopIfTrue="1" operator="greaterThan">
      <formula>0</formula>
    </cfRule>
    <cfRule type="cellIs" dxfId="2667" priority="7965" stopIfTrue="1" operator="greaterThan">
      <formula>0</formula>
    </cfRule>
  </conditionalFormatting>
  <conditionalFormatting sqref="R36">
    <cfRule type="cellIs" dxfId="2666" priority="7960" stopIfTrue="1" operator="greaterThan">
      <formula>0</formula>
    </cfRule>
    <cfRule type="cellIs" dxfId="2665" priority="7961" stopIfTrue="1" operator="greaterThan">
      <formula>0</formula>
    </cfRule>
    <cfRule type="cellIs" dxfId="2664" priority="7962" stopIfTrue="1" operator="greaterThan">
      <formula>0</formula>
    </cfRule>
  </conditionalFormatting>
  <conditionalFormatting sqref="Q36">
    <cfRule type="cellIs" dxfId="2663" priority="7957" stopIfTrue="1" operator="greaterThan">
      <formula>0</formula>
    </cfRule>
    <cfRule type="cellIs" dxfId="2662" priority="7958" stopIfTrue="1" operator="greaterThan">
      <formula>0</formula>
    </cfRule>
    <cfRule type="cellIs" dxfId="2661" priority="7959" stopIfTrue="1" operator="greaterThan">
      <formula>0</formula>
    </cfRule>
  </conditionalFormatting>
  <conditionalFormatting sqref="S31:X31 Q32:X32 Z31:Z32">
    <cfRule type="cellIs" dxfId="2660" priority="7954" stopIfTrue="1" operator="greaterThan">
      <formula>0</formula>
    </cfRule>
    <cfRule type="cellIs" dxfId="2659" priority="7955" stopIfTrue="1" operator="greaterThan">
      <formula>0</formula>
    </cfRule>
    <cfRule type="cellIs" dxfId="2658" priority="7956" stopIfTrue="1" operator="greaterThan">
      <formula>0</formula>
    </cfRule>
  </conditionalFormatting>
  <conditionalFormatting sqref="R31">
    <cfRule type="cellIs" dxfId="2657" priority="7951" stopIfTrue="1" operator="greaterThan">
      <formula>0</formula>
    </cfRule>
    <cfRule type="cellIs" dxfId="2656" priority="7952" stopIfTrue="1" operator="greaterThan">
      <formula>0</formula>
    </cfRule>
    <cfRule type="cellIs" dxfId="2655" priority="7953" stopIfTrue="1" operator="greaterThan">
      <formula>0</formula>
    </cfRule>
  </conditionalFormatting>
  <conditionalFormatting sqref="Q31">
    <cfRule type="cellIs" dxfId="2654" priority="7948" stopIfTrue="1" operator="greaterThan">
      <formula>0</formula>
    </cfRule>
    <cfRule type="cellIs" dxfId="2653" priority="7949" stopIfTrue="1" operator="greaterThan">
      <formula>0</formula>
    </cfRule>
    <cfRule type="cellIs" dxfId="2652" priority="7950" stopIfTrue="1" operator="greaterThan">
      <formula>0</formula>
    </cfRule>
  </conditionalFormatting>
  <conditionalFormatting sqref="S33:X33 Z33">
    <cfRule type="cellIs" dxfId="2651" priority="7945" stopIfTrue="1" operator="greaterThan">
      <formula>0</formula>
    </cfRule>
    <cfRule type="cellIs" dxfId="2650" priority="7946" stopIfTrue="1" operator="greaterThan">
      <formula>0</formula>
    </cfRule>
    <cfRule type="cellIs" dxfId="2649" priority="7947" stopIfTrue="1" operator="greaterThan">
      <formula>0</formula>
    </cfRule>
  </conditionalFormatting>
  <conditionalFormatting sqref="R33">
    <cfRule type="cellIs" dxfId="2648" priority="7942" stopIfTrue="1" operator="greaterThan">
      <formula>0</formula>
    </cfRule>
    <cfRule type="cellIs" dxfId="2647" priority="7943" stopIfTrue="1" operator="greaterThan">
      <formula>0</formula>
    </cfRule>
    <cfRule type="cellIs" dxfId="2646" priority="7944" stopIfTrue="1" operator="greaterThan">
      <formula>0</formula>
    </cfRule>
  </conditionalFormatting>
  <conditionalFormatting sqref="Q33">
    <cfRule type="cellIs" dxfId="2645" priority="7939" stopIfTrue="1" operator="greaterThan">
      <formula>0</formula>
    </cfRule>
    <cfRule type="cellIs" dxfId="2644" priority="7940" stopIfTrue="1" operator="greaterThan">
      <formula>0</formula>
    </cfRule>
    <cfRule type="cellIs" dxfId="2643" priority="7941" stopIfTrue="1" operator="greaterThan">
      <formula>0</formula>
    </cfRule>
  </conditionalFormatting>
  <conditionalFormatting sqref="S28:X28 Q29:X29 Z28:Z29">
    <cfRule type="cellIs" dxfId="2642" priority="7936" stopIfTrue="1" operator="greaterThan">
      <formula>0</formula>
    </cfRule>
    <cfRule type="cellIs" dxfId="2641" priority="7937" stopIfTrue="1" operator="greaterThan">
      <formula>0</formula>
    </cfRule>
    <cfRule type="cellIs" dxfId="2640" priority="7938" stopIfTrue="1" operator="greaterThan">
      <formula>0</formula>
    </cfRule>
  </conditionalFormatting>
  <conditionalFormatting sqref="R28">
    <cfRule type="cellIs" dxfId="2639" priority="7933" stopIfTrue="1" operator="greaterThan">
      <formula>0</formula>
    </cfRule>
    <cfRule type="cellIs" dxfId="2638" priority="7934" stopIfTrue="1" operator="greaterThan">
      <formula>0</formula>
    </cfRule>
    <cfRule type="cellIs" dxfId="2637" priority="7935" stopIfTrue="1" operator="greaterThan">
      <formula>0</formula>
    </cfRule>
  </conditionalFormatting>
  <conditionalFormatting sqref="Q28">
    <cfRule type="cellIs" dxfId="2636" priority="7930" stopIfTrue="1" operator="greaterThan">
      <formula>0</formula>
    </cfRule>
    <cfRule type="cellIs" dxfId="2635" priority="7931" stopIfTrue="1" operator="greaterThan">
      <formula>0</formula>
    </cfRule>
    <cfRule type="cellIs" dxfId="2634" priority="7932" stopIfTrue="1" operator="greaterThan">
      <formula>0</formula>
    </cfRule>
  </conditionalFormatting>
  <conditionalFormatting sqref="S30:X30 Z30">
    <cfRule type="cellIs" dxfId="2633" priority="7927" stopIfTrue="1" operator="greaterThan">
      <formula>0</formula>
    </cfRule>
    <cfRule type="cellIs" dxfId="2632" priority="7928" stopIfTrue="1" operator="greaterThan">
      <formula>0</formula>
    </cfRule>
    <cfRule type="cellIs" dxfId="2631" priority="7929" stopIfTrue="1" operator="greaterThan">
      <formula>0</formula>
    </cfRule>
  </conditionalFormatting>
  <conditionalFormatting sqref="R30">
    <cfRule type="cellIs" dxfId="2630" priority="7924" stopIfTrue="1" operator="greaterThan">
      <formula>0</formula>
    </cfRule>
    <cfRule type="cellIs" dxfId="2629" priority="7925" stopIfTrue="1" operator="greaterThan">
      <formula>0</formula>
    </cfRule>
    <cfRule type="cellIs" dxfId="2628" priority="7926" stopIfTrue="1" operator="greaterThan">
      <formula>0</formula>
    </cfRule>
  </conditionalFormatting>
  <conditionalFormatting sqref="Q30">
    <cfRule type="cellIs" dxfId="2627" priority="7921" stopIfTrue="1" operator="greaterThan">
      <formula>0</formula>
    </cfRule>
    <cfRule type="cellIs" dxfId="2626" priority="7922" stopIfTrue="1" operator="greaterThan">
      <formula>0</formula>
    </cfRule>
    <cfRule type="cellIs" dxfId="2625" priority="7923" stopIfTrue="1" operator="greaterThan">
      <formula>0</formula>
    </cfRule>
  </conditionalFormatting>
  <conditionalFormatting sqref="S25:X25 Q26:X26 Z25:Z26">
    <cfRule type="cellIs" dxfId="2624" priority="7918" stopIfTrue="1" operator="greaterThan">
      <formula>0</formula>
    </cfRule>
    <cfRule type="cellIs" dxfId="2623" priority="7919" stopIfTrue="1" operator="greaterThan">
      <formula>0</formula>
    </cfRule>
    <cfRule type="cellIs" dxfId="2622" priority="7920" stopIfTrue="1" operator="greaterThan">
      <formula>0</formula>
    </cfRule>
  </conditionalFormatting>
  <conditionalFormatting sqref="R25">
    <cfRule type="cellIs" dxfId="2621" priority="7915" stopIfTrue="1" operator="greaterThan">
      <formula>0</formula>
    </cfRule>
    <cfRule type="cellIs" dxfId="2620" priority="7916" stopIfTrue="1" operator="greaterThan">
      <formula>0</formula>
    </cfRule>
    <cfRule type="cellIs" dxfId="2619" priority="7917" stopIfTrue="1" operator="greaterThan">
      <formula>0</formula>
    </cfRule>
  </conditionalFormatting>
  <conditionalFormatting sqref="Q25">
    <cfRule type="cellIs" dxfId="2618" priority="7912" stopIfTrue="1" operator="greaterThan">
      <formula>0</formula>
    </cfRule>
    <cfRule type="cellIs" dxfId="2617" priority="7913" stopIfTrue="1" operator="greaterThan">
      <formula>0</formula>
    </cfRule>
    <cfRule type="cellIs" dxfId="2616" priority="7914" stopIfTrue="1" operator="greaterThan">
      <formula>0</formula>
    </cfRule>
  </conditionalFormatting>
  <conditionalFormatting sqref="S27:X27 Z27">
    <cfRule type="cellIs" dxfId="2615" priority="7909" stopIfTrue="1" operator="greaterThan">
      <formula>0</formula>
    </cfRule>
    <cfRule type="cellIs" dxfId="2614" priority="7910" stopIfTrue="1" operator="greaterThan">
      <formula>0</formula>
    </cfRule>
    <cfRule type="cellIs" dxfId="2613" priority="7911" stopIfTrue="1" operator="greaterThan">
      <formula>0</formula>
    </cfRule>
  </conditionalFormatting>
  <conditionalFormatting sqref="R27">
    <cfRule type="cellIs" dxfId="2612" priority="7906" stopIfTrue="1" operator="greaterThan">
      <formula>0</formula>
    </cfRule>
    <cfRule type="cellIs" dxfId="2611" priority="7907" stopIfTrue="1" operator="greaterThan">
      <formula>0</formula>
    </cfRule>
    <cfRule type="cellIs" dxfId="2610" priority="7908" stopIfTrue="1" operator="greaterThan">
      <formula>0</formula>
    </cfRule>
  </conditionalFormatting>
  <conditionalFormatting sqref="Q27">
    <cfRule type="cellIs" dxfId="2609" priority="7903" stopIfTrue="1" operator="greaterThan">
      <formula>0</formula>
    </cfRule>
    <cfRule type="cellIs" dxfId="2608" priority="7904" stopIfTrue="1" operator="greaterThan">
      <formula>0</formula>
    </cfRule>
    <cfRule type="cellIs" dxfId="2607" priority="7905" stopIfTrue="1" operator="greaterThan">
      <formula>0</formula>
    </cfRule>
  </conditionalFormatting>
  <conditionalFormatting sqref="S22:X22 Q23:X23 Z22:Z23">
    <cfRule type="cellIs" dxfId="2606" priority="7900" stopIfTrue="1" operator="greaterThan">
      <formula>0</formula>
    </cfRule>
    <cfRule type="cellIs" dxfId="2605" priority="7901" stopIfTrue="1" operator="greaterThan">
      <formula>0</formula>
    </cfRule>
    <cfRule type="cellIs" dxfId="2604" priority="7902" stopIfTrue="1" operator="greaterThan">
      <formula>0</formula>
    </cfRule>
  </conditionalFormatting>
  <conditionalFormatting sqref="R22">
    <cfRule type="cellIs" dxfId="2603" priority="7897" stopIfTrue="1" operator="greaterThan">
      <formula>0</formula>
    </cfRule>
    <cfRule type="cellIs" dxfId="2602" priority="7898" stopIfTrue="1" operator="greaterThan">
      <formula>0</formula>
    </cfRule>
    <cfRule type="cellIs" dxfId="2601" priority="7899" stopIfTrue="1" operator="greaterThan">
      <formula>0</formula>
    </cfRule>
  </conditionalFormatting>
  <conditionalFormatting sqref="Q22">
    <cfRule type="cellIs" dxfId="2600" priority="7894" stopIfTrue="1" operator="greaterThan">
      <formula>0</formula>
    </cfRule>
    <cfRule type="cellIs" dxfId="2599" priority="7895" stopIfTrue="1" operator="greaterThan">
      <formula>0</formula>
    </cfRule>
    <cfRule type="cellIs" dxfId="2598" priority="7896" stopIfTrue="1" operator="greaterThan">
      <formula>0</formula>
    </cfRule>
  </conditionalFormatting>
  <conditionalFormatting sqref="S24:X24 Z24">
    <cfRule type="cellIs" dxfId="2597" priority="7891" stopIfTrue="1" operator="greaterThan">
      <formula>0</formula>
    </cfRule>
    <cfRule type="cellIs" dxfId="2596" priority="7892" stopIfTrue="1" operator="greaterThan">
      <formula>0</formula>
    </cfRule>
    <cfRule type="cellIs" dxfId="2595" priority="7893" stopIfTrue="1" operator="greaterThan">
      <formula>0</formula>
    </cfRule>
  </conditionalFormatting>
  <conditionalFormatting sqref="R24">
    <cfRule type="cellIs" dxfId="2594" priority="7888" stopIfTrue="1" operator="greaterThan">
      <formula>0</formula>
    </cfRule>
    <cfRule type="cellIs" dxfId="2593" priority="7889" stopIfTrue="1" operator="greaterThan">
      <formula>0</formula>
    </cfRule>
    <cfRule type="cellIs" dxfId="2592" priority="7890" stopIfTrue="1" operator="greaterThan">
      <formula>0</formula>
    </cfRule>
  </conditionalFormatting>
  <conditionalFormatting sqref="Q24">
    <cfRule type="cellIs" dxfId="2591" priority="7885" stopIfTrue="1" operator="greaterThan">
      <formula>0</formula>
    </cfRule>
    <cfRule type="cellIs" dxfId="2590" priority="7886" stopIfTrue="1" operator="greaterThan">
      <formula>0</formula>
    </cfRule>
    <cfRule type="cellIs" dxfId="2589" priority="7887" stopIfTrue="1" operator="greaterThan">
      <formula>0</formula>
    </cfRule>
  </conditionalFormatting>
  <conditionalFormatting sqref="S19:X19 Q20:X20 Z19:Z20">
    <cfRule type="cellIs" dxfId="2588" priority="7882" stopIfTrue="1" operator="greaterThan">
      <formula>0</formula>
    </cfRule>
    <cfRule type="cellIs" dxfId="2587" priority="7883" stopIfTrue="1" operator="greaterThan">
      <formula>0</formula>
    </cfRule>
    <cfRule type="cellIs" dxfId="2586" priority="7884" stopIfTrue="1" operator="greaterThan">
      <formula>0</formula>
    </cfRule>
  </conditionalFormatting>
  <conditionalFormatting sqref="R19">
    <cfRule type="cellIs" dxfId="2585" priority="7879" stopIfTrue="1" operator="greaterThan">
      <formula>0</formula>
    </cfRule>
    <cfRule type="cellIs" dxfId="2584" priority="7880" stopIfTrue="1" operator="greaterThan">
      <formula>0</formula>
    </cfRule>
    <cfRule type="cellIs" dxfId="2583" priority="7881" stopIfTrue="1" operator="greaterThan">
      <formula>0</formula>
    </cfRule>
  </conditionalFormatting>
  <conditionalFormatting sqref="Q19">
    <cfRule type="cellIs" dxfId="2582" priority="7876" stopIfTrue="1" operator="greaterThan">
      <formula>0</formula>
    </cfRule>
    <cfRule type="cellIs" dxfId="2581" priority="7877" stopIfTrue="1" operator="greaterThan">
      <formula>0</formula>
    </cfRule>
    <cfRule type="cellIs" dxfId="2580" priority="7878" stopIfTrue="1" operator="greaterThan">
      <formula>0</formula>
    </cfRule>
  </conditionalFormatting>
  <conditionalFormatting sqref="S21:X21 Z21">
    <cfRule type="cellIs" dxfId="2579" priority="7873" stopIfTrue="1" operator="greaterThan">
      <formula>0</formula>
    </cfRule>
    <cfRule type="cellIs" dxfId="2578" priority="7874" stopIfTrue="1" operator="greaterThan">
      <formula>0</formula>
    </cfRule>
    <cfRule type="cellIs" dxfId="2577" priority="7875" stopIfTrue="1" operator="greaterThan">
      <formula>0</formula>
    </cfRule>
  </conditionalFormatting>
  <conditionalFormatting sqref="R21">
    <cfRule type="cellIs" dxfId="2576" priority="7870" stopIfTrue="1" operator="greaterThan">
      <formula>0</formula>
    </cfRule>
    <cfRule type="cellIs" dxfId="2575" priority="7871" stopIfTrue="1" operator="greaterThan">
      <formula>0</formula>
    </cfRule>
    <cfRule type="cellIs" dxfId="2574" priority="7872" stopIfTrue="1" operator="greaterThan">
      <formula>0</formula>
    </cfRule>
  </conditionalFormatting>
  <conditionalFormatting sqref="Q21">
    <cfRule type="cellIs" dxfId="2573" priority="7867" stopIfTrue="1" operator="greaterThan">
      <formula>0</formula>
    </cfRule>
    <cfRule type="cellIs" dxfId="2572" priority="7868" stopIfTrue="1" operator="greaterThan">
      <formula>0</formula>
    </cfRule>
    <cfRule type="cellIs" dxfId="2571" priority="7869" stopIfTrue="1" operator="greaterThan">
      <formula>0</formula>
    </cfRule>
  </conditionalFormatting>
  <conditionalFormatting sqref="S16:V16 Q17:V17 Z16:Z17 X16:X17">
    <cfRule type="cellIs" dxfId="2570" priority="7864" stopIfTrue="1" operator="greaterThan">
      <formula>0</formula>
    </cfRule>
    <cfRule type="cellIs" dxfId="2569" priority="7865" stopIfTrue="1" operator="greaterThan">
      <formula>0</formula>
    </cfRule>
    <cfRule type="cellIs" dxfId="2568" priority="7866" stopIfTrue="1" operator="greaterThan">
      <formula>0</formula>
    </cfRule>
  </conditionalFormatting>
  <conditionalFormatting sqref="R16">
    <cfRule type="cellIs" dxfId="2567" priority="7861" stopIfTrue="1" operator="greaterThan">
      <formula>0</formula>
    </cfRule>
    <cfRule type="cellIs" dxfId="2566" priority="7862" stopIfTrue="1" operator="greaterThan">
      <formula>0</formula>
    </cfRule>
    <cfRule type="cellIs" dxfId="2565" priority="7863" stopIfTrue="1" operator="greaterThan">
      <formula>0</formula>
    </cfRule>
  </conditionalFormatting>
  <conditionalFormatting sqref="Q16">
    <cfRule type="cellIs" dxfId="2564" priority="7858" stopIfTrue="1" operator="greaterThan">
      <formula>0</formula>
    </cfRule>
    <cfRule type="cellIs" dxfId="2563" priority="7859" stopIfTrue="1" operator="greaterThan">
      <formula>0</formula>
    </cfRule>
    <cfRule type="cellIs" dxfId="2562" priority="7860" stopIfTrue="1" operator="greaterThan">
      <formula>0</formula>
    </cfRule>
  </conditionalFormatting>
  <conditionalFormatting sqref="S18:X18 Z18">
    <cfRule type="cellIs" dxfId="2561" priority="7855" stopIfTrue="1" operator="greaterThan">
      <formula>0</formula>
    </cfRule>
    <cfRule type="cellIs" dxfId="2560" priority="7856" stopIfTrue="1" operator="greaterThan">
      <formula>0</formula>
    </cfRule>
    <cfRule type="cellIs" dxfId="2559" priority="7857" stopIfTrue="1" operator="greaterThan">
      <formula>0</formula>
    </cfRule>
  </conditionalFormatting>
  <conditionalFormatting sqref="R18">
    <cfRule type="cellIs" dxfId="2558" priority="7852" stopIfTrue="1" operator="greaterThan">
      <formula>0</formula>
    </cfRule>
    <cfRule type="cellIs" dxfId="2557" priority="7853" stopIfTrue="1" operator="greaterThan">
      <formula>0</formula>
    </cfRule>
    <cfRule type="cellIs" dxfId="2556" priority="7854" stopIfTrue="1" operator="greaterThan">
      <formula>0</formula>
    </cfRule>
  </conditionalFormatting>
  <conditionalFormatting sqref="Q18">
    <cfRule type="cellIs" dxfId="2555" priority="7849" stopIfTrue="1" operator="greaterThan">
      <formula>0</formula>
    </cfRule>
    <cfRule type="cellIs" dxfId="2554" priority="7850" stopIfTrue="1" operator="greaterThan">
      <formula>0</formula>
    </cfRule>
    <cfRule type="cellIs" dxfId="2553" priority="7851" stopIfTrue="1" operator="greaterThan">
      <formula>0</formula>
    </cfRule>
  </conditionalFormatting>
  <conditionalFormatting sqref="S13:V13 Q14:V14 Z13:Z14 X13:X14">
    <cfRule type="cellIs" dxfId="2552" priority="7846" stopIfTrue="1" operator="greaterThan">
      <formula>0</formula>
    </cfRule>
    <cfRule type="cellIs" dxfId="2551" priority="7847" stopIfTrue="1" operator="greaterThan">
      <formula>0</formula>
    </cfRule>
    <cfRule type="cellIs" dxfId="2550" priority="7848" stopIfTrue="1" operator="greaterThan">
      <formula>0</formula>
    </cfRule>
  </conditionalFormatting>
  <conditionalFormatting sqref="R13">
    <cfRule type="cellIs" dxfId="2549" priority="7843" stopIfTrue="1" operator="greaterThan">
      <formula>0</formula>
    </cfRule>
    <cfRule type="cellIs" dxfId="2548" priority="7844" stopIfTrue="1" operator="greaterThan">
      <formula>0</formula>
    </cfRule>
    <cfRule type="cellIs" dxfId="2547" priority="7845" stopIfTrue="1" operator="greaterThan">
      <formula>0</formula>
    </cfRule>
  </conditionalFormatting>
  <conditionalFormatting sqref="Q13">
    <cfRule type="cellIs" dxfId="2546" priority="7840" stopIfTrue="1" operator="greaterThan">
      <formula>0</formula>
    </cfRule>
    <cfRule type="cellIs" dxfId="2545" priority="7841" stopIfTrue="1" operator="greaterThan">
      <formula>0</formula>
    </cfRule>
    <cfRule type="cellIs" dxfId="2544" priority="7842" stopIfTrue="1" operator="greaterThan">
      <formula>0</formula>
    </cfRule>
  </conditionalFormatting>
  <conditionalFormatting sqref="S15:V15 Z15 X15">
    <cfRule type="cellIs" dxfId="2543" priority="7837" stopIfTrue="1" operator="greaterThan">
      <formula>0</formula>
    </cfRule>
    <cfRule type="cellIs" dxfId="2542" priority="7838" stopIfTrue="1" operator="greaterThan">
      <formula>0</formula>
    </cfRule>
    <cfRule type="cellIs" dxfId="2541" priority="7839" stopIfTrue="1" operator="greaterThan">
      <formula>0</formula>
    </cfRule>
  </conditionalFormatting>
  <conditionalFormatting sqref="R15">
    <cfRule type="cellIs" dxfId="2540" priority="7834" stopIfTrue="1" operator="greaterThan">
      <formula>0</formula>
    </cfRule>
    <cfRule type="cellIs" dxfId="2539" priority="7835" stopIfTrue="1" operator="greaterThan">
      <formula>0</formula>
    </cfRule>
    <cfRule type="cellIs" dxfId="2538" priority="7836" stopIfTrue="1" operator="greaterThan">
      <formula>0</formula>
    </cfRule>
  </conditionalFormatting>
  <conditionalFormatting sqref="Q15">
    <cfRule type="cellIs" dxfId="2537" priority="7831" stopIfTrue="1" operator="greaterThan">
      <formula>0</formula>
    </cfRule>
    <cfRule type="cellIs" dxfId="2536" priority="7832" stopIfTrue="1" operator="greaterThan">
      <formula>0</formula>
    </cfRule>
    <cfRule type="cellIs" dxfId="2535" priority="7833" stopIfTrue="1" operator="greaterThan">
      <formula>0</formula>
    </cfRule>
  </conditionalFormatting>
  <conditionalFormatting sqref="S10:X10 Q11:X11 Z10:Z11">
    <cfRule type="cellIs" dxfId="2534" priority="7828" stopIfTrue="1" operator="greaterThan">
      <formula>0</formula>
    </cfRule>
    <cfRule type="cellIs" dxfId="2533" priority="7829" stopIfTrue="1" operator="greaterThan">
      <formula>0</formula>
    </cfRule>
    <cfRule type="cellIs" dxfId="2532" priority="7830" stopIfTrue="1" operator="greaterThan">
      <formula>0</formula>
    </cfRule>
  </conditionalFormatting>
  <conditionalFormatting sqref="R10">
    <cfRule type="cellIs" dxfId="2531" priority="7825" stopIfTrue="1" operator="greaterThan">
      <formula>0</formula>
    </cfRule>
    <cfRule type="cellIs" dxfId="2530" priority="7826" stopIfTrue="1" operator="greaterThan">
      <formula>0</formula>
    </cfRule>
    <cfRule type="cellIs" dxfId="2529" priority="7827" stopIfTrue="1" operator="greaterThan">
      <formula>0</formula>
    </cfRule>
  </conditionalFormatting>
  <conditionalFormatting sqref="Q10">
    <cfRule type="cellIs" dxfId="2528" priority="7822" stopIfTrue="1" operator="greaterThan">
      <formula>0</formula>
    </cfRule>
    <cfRule type="cellIs" dxfId="2527" priority="7823" stopIfTrue="1" operator="greaterThan">
      <formula>0</formula>
    </cfRule>
    <cfRule type="cellIs" dxfId="2526" priority="7824" stopIfTrue="1" operator="greaterThan">
      <formula>0</formula>
    </cfRule>
  </conditionalFormatting>
  <conditionalFormatting sqref="S12:X12 Z12">
    <cfRule type="cellIs" dxfId="2525" priority="7819" stopIfTrue="1" operator="greaterThan">
      <formula>0</formula>
    </cfRule>
    <cfRule type="cellIs" dxfId="2524" priority="7820" stopIfTrue="1" operator="greaterThan">
      <formula>0</formula>
    </cfRule>
    <cfRule type="cellIs" dxfId="2523" priority="7821" stopIfTrue="1" operator="greaterThan">
      <formula>0</formula>
    </cfRule>
  </conditionalFormatting>
  <conditionalFormatting sqref="R12">
    <cfRule type="cellIs" dxfId="2522" priority="7816" stopIfTrue="1" operator="greaterThan">
      <formula>0</formula>
    </cfRule>
    <cfRule type="cellIs" dxfId="2521" priority="7817" stopIfTrue="1" operator="greaterThan">
      <formula>0</formula>
    </cfRule>
    <cfRule type="cellIs" dxfId="2520" priority="7818" stopIfTrue="1" operator="greaterThan">
      <formula>0</formula>
    </cfRule>
  </conditionalFormatting>
  <conditionalFormatting sqref="Q12">
    <cfRule type="cellIs" dxfId="2519" priority="7813" stopIfTrue="1" operator="greaterThan">
      <formula>0</formula>
    </cfRule>
    <cfRule type="cellIs" dxfId="2518" priority="7814" stopIfTrue="1" operator="greaterThan">
      <formula>0</formula>
    </cfRule>
    <cfRule type="cellIs" dxfId="2517" priority="7815" stopIfTrue="1" operator="greaterThan">
      <formula>0</formula>
    </cfRule>
  </conditionalFormatting>
  <conditionalFormatting sqref="S7:X7 Q8:X8 Z7:Z8">
    <cfRule type="cellIs" dxfId="2516" priority="7810" stopIfTrue="1" operator="greaterThan">
      <formula>0</formula>
    </cfRule>
    <cfRule type="cellIs" dxfId="2515" priority="7811" stopIfTrue="1" operator="greaterThan">
      <formula>0</formula>
    </cfRule>
    <cfRule type="cellIs" dxfId="2514" priority="7812" stopIfTrue="1" operator="greaterThan">
      <formula>0</formula>
    </cfRule>
  </conditionalFormatting>
  <conditionalFormatting sqref="R7">
    <cfRule type="cellIs" dxfId="2513" priority="7807" stopIfTrue="1" operator="greaterThan">
      <formula>0</formula>
    </cfRule>
    <cfRule type="cellIs" dxfId="2512" priority="7808" stopIfTrue="1" operator="greaterThan">
      <formula>0</formula>
    </cfRule>
    <cfRule type="cellIs" dxfId="2511" priority="7809" stopIfTrue="1" operator="greaterThan">
      <formula>0</formula>
    </cfRule>
  </conditionalFormatting>
  <conditionalFormatting sqref="Q7">
    <cfRule type="cellIs" dxfId="2510" priority="7804" stopIfTrue="1" operator="greaterThan">
      <formula>0</formula>
    </cfRule>
    <cfRule type="cellIs" dxfId="2509" priority="7805" stopIfTrue="1" operator="greaterThan">
      <formula>0</formula>
    </cfRule>
    <cfRule type="cellIs" dxfId="2508" priority="7806" stopIfTrue="1" operator="greaterThan">
      <formula>0</formula>
    </cfRule>
  </conditionalFormatting>
  <conditionalFormatting sqref="S9:X9 Z9">
    <cfRule type="cellIs" dxfId="2507" priority="7801" stopIfTrue="1" operator="greaterThan">
      <formula>0</formula>
    </cfRule>
    <cfRule type="cellIs" dxfId="2506" priority="7802" stopIfTrue="1" operator="greaterThan">
      <formula>0</formula>
    </cfRule>
    <cfRule type="cellIs" dxfId="2505" priority="7803" stopIfTrue="1" operator="greaterThan">
      <formula>0</formula>
    </cfRule>
  </conditionalFormatting>
  <conditionalFormatting sqref="R9">
    <cfRule type="cellIs" dxfId="2504" priority="7798" stopIfTrue="1" operator="greaterThan">
      <formula>0</formula>
    </cfRule>
    <cfRule type="cellIs" dxfId="2503" priority="7799" stopIfTrue="1" operator="greaterThan">
      <formula>0</formula>
    </cfRule>
    <cfRule type="cellIs" dxfId="2502" priority="7800" stopIfTrue="1" operator="greaterThan">
      <formula>0</formula>
    </cfRule>
  </conditionalFormatting>
  <conditionalFormatting sqref="Q9">
    <cfRule type="cellIs" dxfId="2501" priority="7795" stopIfTrue="1" operator="greaterThan">
      <formula>0</formula>
    </cfRule>
    <cfRule type="cellIs" dxfId="2500" priority="7796" stopIfTrue="1" operator="greaterThan">
      <formula>0</formula>
    </cfRule>
    <cfRule type="cellIs" dxfId="2499" priority="7797" stopIfTrue="1" operator="greaterThan">
      <formula>0</formula>
    </cfRule>
  </conditionalFormatting>
  <conditionalFormatting sqref="S4:X4 Q5:X5 Z4:Z5">
    <cfRule type="cellIs" dxfId="2498" priority="7792" stopIfTrue="1" operator="greaterThan">
      <formula>0</formula>
    </cfRule>
    <cfRule type="cellIs" dxfId="2497" priority="7793" stopIfTrue="1" operator="greaterThan">
      <formula>0</formula>
    </cfRule>
    <cfRule type="cellIs" dxfId="2496" priority="7794" stopIfTrue="1" operator="greaterThan">
      <formula>0</formula>
    </cfRule>
  </conditionalFormatting>
  <conditionalFormatting sqref="R4">
    <cfRule type="cellIs" dxfId="2495" priority="7789" stopIfTrue="1" operator="greaterThan">
      <formula>0</formula>
    </cfRule>
    <cfRule type="cellIs" dxfId="2494" priority="7790" stopIfTrue="1" operator="greaterThan">
      <formula>0</formula>
    </cfRule>
    <cfRule type="cellIs" dxfId="2493" priority="7791" stopIfTrue="1" operator="greaterThan">
      <formula>0</formula>
    </cfRule>
  </conditionalFormatting>
  <conditionalFormatting sqref="Q4">
    <cfRule type="cellIs" dxfId="2492" priority="7786" stopIfTrue="1" operator="greaterThan">
      <formula>0</formula>
    </cfRule>
    <cfRule type="cellIs" dxfId="2491" priority="7787" stopIfTrue="1" operator="greaterThan">
      <formula>0</formula>
    </cfRule>
    <cfRule type="cellIs" dxfId="2490" priority="7788" stopIfTrue="1" operator="greaterThan">
      <formula>0</formula>
    </cfRule>
  </conditionalFormatting>
  <conditionalFormatting sqref="S6:X6 Z6">
    <cfRule type="cellIs" dxfId="2489" priority="7783" stopIfTrue="1" operator="greaterThan">
      <formula>0</formula>
    </cfRule>
    <cfRule type="cellIs" dxfId="2488" priority="7784" stopIfTrue="1" operator="greaterThan">
      <formula>0</formula>
    </cfRule>
    <cfRule type="cellIs" dxfId="2487" priority="7785" stopIfTrue="1" operator="greaterThan">
      <formula>0</formula>
    </cfRule>
  </conditionalFormatting>
  <conditionalFormatting sqref="R6">
    <cfRule type="cellIs" dxfId="2486" priority="7780" stopIfTrue="1" operator="greaterThan">
      <formula>0</formula>
    </cfRule>
    <cfRule type="cellIs" dxfId="2485" priority="7781" stopIfTrue="1" operator="greaterThan">
      <formula>0</formula>
    </cfRule>
    <cfRule type="cellIs" dxfId="2484" priority="7782" stopIfTrue="1" operator="greaterThan">
      <formula>0</formula>
    </cfRule>
  </conditionalFormatting>
  <conditionalFormatting sqref="Q6">
    <cfRule type="cellIs" dxfId="2483" priority="7777" stopIfTrue="1" operator="greaterThan">
      <formula>0</formula>
    </cfRule>
    <cfRule type="cellIs" dxfId="2482" priority="7778" stopIfTrue="1" operator="greaterThan">
      <formula>0</formula>
    </cfRule>
    <cfRule type="cellIs" dxfId="2481" priority="7779" stopIfTrue="1" operator="greaterThan">
      <formula>0</formula>
    </cfRule>
  </conditionalFormatting>
  <conditionalFormatting sqref="S239:X239 Q240:X240 Z239:Z240">
    <cfRule type="cellIs" dxfId="2480" priority="7648" stopIfTrue="1" operator="greaterThan">
      <formula>0</formula>
    </cfRule>
    <cfRule type="cellIs" dxfId="2479" priority="7649" stopIfTrue="1" operator="greaterThan">
      <formula>0</formula>
    </cfRule>
    <cfRule type="cellIs" dxfId="2478" priority="7650" stopIfTrue="1" operator="greaterThan">
      <formula>0</formula>
    </cfRule>
  </conditionalFormatting>
  <conditionalFormatting sqref="R239">
    <cfRule type="cellIs" dxfId="2477" priority="7645" stopIfTrue="1" operator="greaterThan">
      <formula>0</formula>
    </cfRule>
    <cfRule type="cellIs" dxfId="2476" priority="7646" stopIfTrue="1" operator="greaterThan">
      <formula>0</formula>
    </cfRule>
    <cfRule type="cellIs" dxfId="2475" priority="7647" stopIfTrue="1" operator="greaterThan">
      <formula>0</formula>
    </cfRule>
  </conditionalFormatting>
  <conditionalFormatting sqref="Q239">
    <cfRule type="cellIs" dxfId="2474" priority="7642" stopIfTrue="1" operator="greaterThan">
      <formula>0</formula>
    </cfRule>
    <cfRule type="cellIs" dxfId="2473" priority="7643" stopIfTrue="1" operator="greaterThan">
      <formula>0</formula>
    </cfRule>
    <cfRule type="cellIs" dxfId="2472" priority="7644" stopIfTrue="1" operator="greaterThan">
      <formula>0</formula>
    </cfRule>
  </conditionalFormatting>
  <conditionalFormatting sqref="W215:X226 Z215:Z226">
    <cfRule type="cellIs" dxfId="2471" priority="7630" stopIfTrue="1" operator="greaterThan">
      <formula>0</formula>
    </cfRule>
    <cfRule type="cellIs" dxfId="2470" priority="7631" stopIfTrue="1" operator="greaterThan">
      <formula>0</formula>
    </cfRule>
    <cfRule type="cellIs" dxfId="2469" priority="7632" stopIfTrue="1" operator="greaterThan">
      <formula>0</formula>
    </cfRule>
  </conditionalFormatting>
  <conditionalFormatting sqref="R215:R226">
    <cfRule type="cellIs" dxfId="2468" priority="7627" stopIfTrue="1" operator="greaterThan">
      <formula>0</formula>
    </cfRule>
    <cfRule type="cellIs" dxfId="2467" priority="7628" stopIfTrue="1" operator="greaterThan">
      <formula>0</formula>
    </cfRule>
    <cfRule type="cellIs" dxfId="2466" priority="7629" stopIfTrue="1" operator="greaterThan">
      <formula>0</formula>
    </cfRule>
  </conditionalFormatting>
  <conditionalFormatting sqref="Q215:Q226">
    <cfRule type="cellIs" dxfId="2465" priority="7624" stopIfTrue="1" operator="greaterThan">
      <formula>0</formula>
    </cfRule>
    <cfRule type="cellIs" dxfId="2464" priority="7625" stopIfTrue="1" operator="greaterThan">
      <formula>0</formula>
    </cfRule>
    <cfRule type="cellIs" dxfId="2463" priority="7626" stopIfTrue="1" operator="greaterThan">
      <formula>0</formula>
    </cfRule>
  </conditionalFormatting>
  <conditionalFormatting sqref="S236 Q237:S237 V236:X236 Z236:Z237 U237:X237">
    <cfRule type="cellIs" dxfId="2462" priority="7621" stopIfTrue="1" operator="greaterThan">
      <formula>0</formula>
    </cfRule>
    <cfRule type="cellIs" dxfId="2461" priority="7622" stopIfTrue="1" operator="greaterThan">
      <formula>0</formula>
    </cfRule>
    <cfRule type="cellIs" dxfId="2460" priority="7623" stopIfTrue="1" operator="greaterThan">
      <formula>0</formula>
    </cfRule>
  </conditionalFormatting>
  <conditionalFormatting sqref="R236">
    <cfRule type="cellIs" dxfId="2459" priority="7618" stopIfTrue="1" operator="greaterThan">
      <formula>0</formula>
    </cfRule>
    <cfRule type="cellIs" dxfId="2458" priority="7619" stopIfTrue="1" operator="greaterThan">
      <formula>0</formula>
    </cfRule>
    <cfRule type="cellIs" dxfId="2457" priority="7620" stopIfTrue="1" operator="greaterThan">
      <formula>0</formula>
    </cfRule>
  </conditionalFormatting>
  <conditionalFormatting sqref="Q236">
    <cfRule type="cellIs" dxfId="2456" priority="7615" stopIfTrue="1" operator="greaterThan">
      <formula>0</formula>
    </cfRule>
    <cfRule type="cellIs" dxfId="2455" priority="7616" stopIfTrue="1" operator="greaterThan">
      <formula>0</formula>
    </cfRule>
    <cfRule type="cellIs" dxfId="2454" priority="7617" stopIfTrue="1" operator="greaterThan">
      <formula>0</formula>
    </cfRule>
  </conditionalFormatting>
  <conditionalFormatting sqref="S238:X238 Z238">
    <cfRule type="cellIs" dxfId="2453" priority="7612" stopIfTrue="1" operator="greaterThan">
      <formula>0</formula>
    </cfRule>
    <cfRule type="cellIs" dxfId="2452" priority="7613" stopIfTrue="1" operator="greaterThan">
      <formula>0</formula>
    </cfRule>
    <cfRule type="cellIs" dxfId="2451" priority="7614" stopIfTrue="1" operator="greaterThan">
      <formula>0</formula>
    </cfRule>
  </conditionalFormatting>
  <conditionalFormatting sqref="R238">
    <cfRule type="cellIs" dxfId="2450" priority="7609" stopIfTrue="1" operator="greaterThan">
      <formula>0</formula>
    </cfRule>
    <cfRule type="cellIs" dxfId="2449" priority="7610" stopIfTrue="1" operator="greaterThan">
      <formula>0</formula>
    </cfRule>
    <cfRule type="cellIs" dxfId="2448" priority="7611" stopIfTrue="1" operator="greaterThan">
      <formula>0</formula>
    </cfRule>
  </conditionalFormatting>
  <conditionalFormatting sqref="Q238">
    <cfRule type="cellIs" dxfId="2447" priority="7606" stopIfTrue="1" operator="greaterThan">
      <formula>0</formula>
    </cfRule>
    <cfRule type="cellIs" dxfId="2446" priority="7607" stopIfTrue="1" operator="greaterThan">
      <formula>0</formula>
    </cfRule>
    <cfRule type="cellIs" dxfId="2445" priority="7608" stopIfTrue="1" operator="greaterThan">
      <formula>0</formula>
    </cfRule>
  </conditionalFormatting>
  <conditionalFormatting sqref="S233:T233 Q234:T234 V233:X234 Z233:Z234">
    <cfRule type="cellIs" dxfId="2444" priority="7603" stopIfTrue="1" operator="greaterThan">
      <formula>0</formula>
    </cfRule>
    <cfRule type="cellIs" dxfId="2443" priority="7604" stopIfTrue="1" operator="greaterThan">
      <formula>0</formula>
    </cfRule>
    <cfRule type="cellIs" dxfId="2442" priority="7605" stopIfTrue="1" operator="greaterThan">
      <formula>0</formula>
    </cfRule>
  </conditionalFormatting>
  <conditionalFormatting sqref="R233">
    <cfRule type="cellIs" dxfId="2441" priority="7600" stopIfTrue="1" operator="greaterThan">
      <formula>0</formula>
    </cfRule>
    <cfRule type="cellIs" dxfId="2440" priority="7601" stopIfTrue="1" operator="greaterThan">
      <formula>0</formula>
    </cfRule>
    <cfRule type="cellIs" dxfId="2439" priority="7602" stopIfTrue="1" operator="greaterThan">
      <formula>0</formula>
    </cfRule>
  </conditionalFormatting>
  <conditionalFormatting sqref="Q233">
    <cfRule type="cellIs" dxfId="2438" priority="7597" stopIfTrue="1" operator="greaterThan">
      <formula>0</formula>
    </cfRule>
    <cfRule type="cellIs" dxfId="2437" priority="7598" stopIfTrue="1" operator="greaterThan">
      <formula>0</formula>
    </cfRule>
    <cfRule type="cellIs" dxfId="2436" priority="7599" stopIfTrue="1" operator="greaterThan">
      <formula>0</formula>
    </cfRule>
  </conditionalFormatting>
  <conditionalFormatting sqref="S235 V235:X235 Z235">
    <cfRule type="cellIs" dxfId="2435" priority="7594" stopIfTrue="1" operator="greaterThan">
      <formula>0</formula>
    </cfRule>
    <cfRule type="cellIs" dxfId="2434" priority="7595" stopIfTrue="1" operator="greaterThan">
      <formula>0</formula>
    </cfRule>
    <cfRule type="cellIs" dxfId="2433" priority="7596" stopIfTrue="1" operator="greaterThan">
      <formula>0</formula>
    </cfRule>
  </conditionalFormatting>
  <conditionalFormatting sqref="R235">
    <cfRule type="cellIs" dxfId="2432" priority="7591" stopIfTrue="1" operator="greaterThan">
      <formula>0</formula>
    </cfRule>
    <cfRule type="cellIs" dxfId="2431" priority="7592" stopIfTrue="1" operator="greaterThan">
      <formula>0</formula>
    </cfRule>
    <cfRule type="cellIs" dxfId="2430" priority="7593" stopIfTrue="1" operator="greaterThan">
      <formula>0</formula>
    </cfRule>
  </conditionalFormatting>
  <conditionalFormatting sqref="Q235">
    <cfRule type="cellIs" dxfId="2429" priority="7588" stopIfTrue="1" operator="greaterThan">
      <formula>0</formula>
    </cfRule>
    <cfRule type="cellIs" dxfId="2428" priority="7589" stopIfTrue="1" operator="greaterThan">
      <formula>0</formula>
    </cfRule>
    <cfRule type="cellIs" dxfId="2427" priority="7590" stopIfTrue="1" operator="greaterThan">
      <formula>0</formula>
    </cfRule>
  </conditionalFormatting>
  <conditionalFormatting sqref="S230:T230 Q231:T231 V230:X231 Z230:Z231">
    <cfRule type="cellIs" dxfId="2426" priority="7585" stopIfTrue="1" operator="greaterThan">
      <formula>0</formula>
    </cfRule>
    <cfRule type="cellIs" dxfId="2425" priority="7586" stopIfTrue="1" operator="greaterThan">
      <formula>0</formula>
    </cfRule>
    <cfRule type="cellIs" dxfId="2424" priority="7587" stopIfTrue="1" operator="greaterThan">
      <formula>0</formula>
    </cfRule>
  </conditionalFormatting>
  <conditionalFormatting sqref="R230">
    <cfRule type="cellIs" dxfId="2423" priority="7582" stopIfTrue="1" operator="greaterThan">
      <formula>0</formula>
    </cfRule>
    <cfRule type="cellIs" dxfId="2422" priority="7583" stopIfTrue="1" operator="greaterThan">
      <formula>0</formula>
    </cfRule>
    <cfRule type="cellIs" dxfId="2421" priority="7584" stopIfTrue="1" operator="greaterThan">
      <formula>0</formula>
    </cfRule>
  </conditionalFormatting>
  <conditionalFormatting sqref="Q230">
    <cfRule type="cellIs" dxfId="2420" priority="7579" stopIfTrue="1" operator="greaterThan">
      <formula>0</formula>
    </cfRule>
    <cfRule type="cellIs" dxfId="2419" priority="7580" stopIfTrue="1" operator="greaterThan">
      <formula>0</formula>
    </cfRule>
    <cfRule type="cellIs" dxfId="2418" priority="7581" stopIfTrue="1" operator="greaterThan">
      <formula>0</formula>
    </cfRule>
  </conditionalFormatting>
  <conditionalFormatting sqref="S232:T232 V232:X232 Z232">
    <cfRule type="cellIs" dxfId="2417" priority="7576" stopIfTrue="1" operator="greaterThan">
      <formula>0</formula>
    </cfRule>
    <cfRule type="cellIs" dxfId="2416" priority="7577" stopIfTrue="1" operator="greaterThan">
      <formula>0</formula>
    </cfRule>
    <cfRule type="cellIs" dxfId="2415" priority="7578" stopIfTrue="1" operator="greaterThan">
      <formula>0</formula>
    </cfRule>
  </conditionalFormatting>
  <conditionalFormatting sqref="R232">
    <cfRule type="cellIs" dxfId="2414" priority="7573" stopIfTrue="1" operator="greaterThan">
      <formula>0</formula>
    </cfRule>
    <cfRule type="cellIs" dxfId="2413" priority="7574" stopIfTrue="1" operator="greaterThan">
      <formula>0</formula>
    </cfRule>
    <cfRule type="cellIs" dxfId="2412" priority="7575" stopIfTrue="1" operator="greaterThan">
      <formula>0</formula>
    </cfRule>
  </conditionalFormatting>
  <conditionalFormatting sqref="Q232">
    <cfRule type="cellIs" dxfId="2411" priority="7570" stopIfTrue="1" operator="greaterThan">
      <formula>0</formula>
    </cfRule>
    <cfRule type="cellIs" dxfId="2410" priority="7571" stopIfTrue="1" operator="greaterThan">
      <formula>0</formula>
    </cfRule>
    <cfRule type="cellIs" dxfId="2409" priority="7572" stopIfTrue="1" operator="greaterThan">
      <formula>0</formula>
    </cfRule>
  </conditionalFormatting>
  <conditionalFormatting sqref="W227:X228 Z227:Z228">
    <cfRule type="cellIs" dxfId="2408" priority="7567" stopIfTrue="1" operator="greaterThan">
      <formula>0</formula>
    </cfRule>
    <cfRule type="cellIs" dxfId="2407" priority="7568" stopIfTrue="1" operator="greaterThan">
      <formula>0</formula>
    </cfRule>
    <cfRule type="cellIs" dxfId="2406" priority="7569" stopIfTrue="1" operator="greaterThan">
      <formula>0</formula>
    </cfRule>
  </conditionalFormatting>
  <conditionalFormatting sqref="R227">
    <cfRule type="cellIs" dxfId="2405" priority="7564" stopIfTrue="1" operator="greaterThan">
      <formula>0</formula>
    </cfRule>
    <cfRule type="cellIs" dxfId="2404" priority="7565" stopIfTrue="1" operator="greaterThan">
      <formula>0</formula>
    </cfRule>
    <cfRule type="cellIs" dxfId="2403" priority="7566" stopIfTrue="1" operator="greaterThan">
      <formula>0</formula>
    </cfRule>
  </conditionalFormatting>
  <conditionalFormatting sqref="Q227">
    <cfRule type="cellIs" dxfId="2402" priority="7561" stopIfTrue="1" operator="greaterThan">
      <formula>0</formula>
    </cfRule>
    <cfRule type="cellIs" dxfId="2401" priority="7562" stopIfTrue="1" operator="greaterThan">
      <formula>0</formula>
    </cfRule>
    <cfRule type="cellIs" dxfId="2400" priority="7563" stopIfTrue="1" operator="greaterThan">
      <formula>0</formula>
    </cfRule>
  </conditionalFormatting>
  <conditionalFormatting sqref="S229:T229 V229:X229 Z229">
    <cfRule type="cellIs" dxfId="2399" priority="7558" stopIfTrue="1" operator="greaterThan">
      <formula>0</formula>
    </cfRule>
    <cfRule type="cellIs" dxfId="2398" priority="7559" stopIfTrue="1" operator="greaterThan">
      <formula>0</formula>
    </cfRule>
    <cfRule type="cellIs" dxfId="2397" priority="7560" stopIfTrue="1" operator="greaterThan">
      <formula>0</formula>
    </cfRule>
  </conditionalFormatting>
  <conditionalFormatting sqref="R229">
    <cfRule type="cellIs" dxfId="2396" priority="7555" stopIfTrue="1" operator="greaterThan">
      <formula>0</formula>
    </cfRule>
    <cfRule type="cellIs" dxfId="2395" priority="7556" stopIfTrue="1" operator="greaterThan">
      <formula>0</formula>
    </cfRule>
    <cfRule type="cellIs" dxfId="2394" priority="7557" stopIfTrue="1" operator="greaterThan">
      <formula>0</formula>
    </cfRule>
  </conditionalFormatting>
  <conditionalFormatting sqref="Q229">
    <cfRule type="cellIs" dxfId="2393" priority="7552" stopIfTrue="1" operator="greaterThan">
      <formula>0</formula>
    </cfRule>
    <cfRule type="cellIs" dxfId="2392" priority="7553" stopIfTrue="1" operator="greaterThan">
      <formula>0</formula>
    </cfRule>
    <cfRule type="cellIs" dxfId="2391" priority="7554" stopIfTrue="1" operator="greaterThan">
      <formula>0</formula>
    </cfRule>
  </conditionalFormatting>
  <conditionalFormatting sqref="W212:X213 Z212:Z213">
    <cfRule type="cellIs" dxfId="2390" priority="7549" stopIfTrue="1" operator="greaterThan">
      <formula>0</formula>
    </cfRule>
    <cfRule type="cellIs" dxfId="2389" priority="7550" stopIfTrue="1" operator="greaterThan">
      <formula>0</formula>
    </cfRule>
    <cfRule type="cellIs" dxfId="2388" priority="7551" stopIfTrue="1" operator="greaterThan">
      <formula>0</formula>
    </cfRule>
  </conditionalFormatting>
  <conditionalFormatting sqref="R212">
    <cfRule type="cellIs" dxfId="2387" priority="7546" stopIfTrue="1" operator="greaterThan">
      <formula>0</formula>
    </cfRule>
    <cfRule type="cellIs" dxfId="2386" priority="7547" stopIfTrue="1" operator="greaterThan">
      <formula>0</formula>
    </cfRule>
    <cfRule type="cellIs" dxfId="2385" priority="7548" stopIfTrue="1" operator="greaterThan">
      <formula>0</formula>
    </cfRule>
  </conditionalFormatting>
  <conditionalFormatting sqref="Q212">
    <cfRule type="cellIs" dxfId="2384" priority="7543" stopIfTrue="1" operator="greaterThan">
      <formula>0</formula>
    </cfRule>
    <cfRule type="cellIs" dxfId="2383" priority="7544" stopIfTrue="1" operator="greaterThan">
      <formula>0</formula>
    </cfRule>
    <cfRule type="cellIs" dxfId="2382" priority="7545" stopIfTrue="1" operator="greaterThan">
      <formula>0</formula>
    </cfRule>
  </conditionalFormatting>
  <conditionalFormatting sqref="W214:X214 Z214">
    <cfRule type="cellIs" dxfId="2381" priority="7540" stopIfTrue="1" operator="greaterThan">
      <formula>0</formula>
    </cfRule>
    <cfRule type="cellIs" dxfId="2380" priority="7541" stopIfTrue="1" operator="greaterThan">
      <formula>0</formula>
    </cfRule>
    <cfRule type="cellIs" dxfId="2379" priority="7542" stopIfTrue="1" operator="greaterThan">
      <formula>0</formula>
    </cfRule>
  </conditionalFormatting>
  <conditionalFormatting sqref="R214">
    <cfRule type="cellIs" dxfId="2378" priority="7537" stopIfTrue="1" operator="greaterThan">
      <formula>0</formula>
    </cfRule>
    <cfRule type="cellIs" dxfId="2377" priority="7538" stopIfTrue="1" operator="greaterThan">
      <formula>0</formula>
    </cfRule>
    <cfRule type="cellIs" dxfId="2376" priority="7539" stopIfTrue="1" operator="greaterThan">
      <formula>0</formula>
    </cfRule>
  </conditionalFormatting>
  <conditionalFormatting sqref="Q214">
    <cfRule type="cellIs" dxfId="2375" priority="7534" stopIfTrue="1" operator="greaterThan">
      <formula>0</formula>
    </cfRule>
    <cfRule type="cellIs" dxfId="2374" priority="7535" stopIfTrue="1" operator="greaterThan">
      <formula>0</formula>
    </cfRule>
    <cfRule type="cellIs" dxfId="2373" priority="7536" stopIfTrue="1" operator="greaterThan">
      <formula>0</formula>
    </cfRule>
  </conditionalFormatting>
  <conditionalFormatting sqref="W209:X210 Z209:Z210">
    <cfRule type="cellIs" dxfId="2372" priority="7531" stopIfTrue="1" operator="greaterThan">
      <formula>0</formula>
    </cfRule>
    <cfRule type="cellIs" dxfId="2371" priority="7532" stopIfTrue="1" operator="greaterThan">
      <formula>0</formula>
    </cfRule>
    <cfRule type="cellIs" dxfId="2370" priority="7533" stopIfTrue="1" operator="greaterThan">
      <formula>0</formula>
    </cfRule>
  </conditionalFormatting>
  <conditionalFormatting sqref="R209">
    <cfRule type="cellIs" dxfId="2369" priority="7528" stopIfTrue="1" operator="greaterThan">
      <formula>0</formula>
    </cfRule>
    <cfRule type="cellIs" dxfId="2368" priority="7529" stopIfTrue="1" operator="greaterThan">
      <formula>0</formula>
    </cfRule>
    <cfRule type="cellIs" dxfId="2367" priority="7530" stopIfTrue="1" operator="greaterThan">
      <formula>0</formula>
    </cfRule>
  </conditionalFormatting>
  <conditionalFormatting sqref="Q209">
    <cfRule type="cellIs" dxfId="2366" priority="7525" stopIfTrue="1" operator="greaterThan">
      <formula>0</formula>
    </cfRule>
    <cfRule type="cellIs" dxfId="2365" priority="7526" stopIfTrue="1" operator="greaterThan">
      <formula>0</formula>
    </cfRule>
    <cfRule type="cellIs" dxfId="2364" priority="7527" stopIfTrue="1" operator="greaterThan">
      <formula>0</formula>
    </cfRule>
  </conditionalFormatting>
  <conditionalFormatting sqref="W211:X211 Z211">
    <cfRule type="cellIs" dxfId="2363" priority="7522" stopIfTrue="1" operator="greaterThan">
      <formula>0</formula>
    </cfRule>
    <cfRule type="cellIs" dxfId="2362" priority="7523" stopIfTrue="1" operator="greaterThan">
      <formula>0</formula>
    </cfRule>
    <cfRule type="cellIs" dxfId="2361" priority="7524" stopIfTrue="1" operator="greaterThan">
      <formula>0</formula>
    </cfRule>
  </conditionalFormatting>
  <conditionalFormatting sqref="R211">
    <cfRule type="cellIs" dxfId="2360" priority="7519" stopIfTrue="1" operator="greaterThan">
      <formula>0</formula>
    </cfRule>
    <cfRule type="cellIs" dxfId="2359" priority="7520" stopIfTrue="1" operator="greaterThan">
      <formula>0</formula>
    </cfRule>
    <cfRule type="cellIs" dxfId="2358" priority="7521" stopIfTrue="1" operator="greaterThan">
      <formula>0</formula>
    </cfRule>
  </conditionalFormatting>
  <conditionalFormatting sqref="Q211">
    <cfRule type="cellIs" dxfId="2357" priority="7516" stopIfTrue="1" operator="greaterThan">
      <formula>0</formula>
    </cfRule>
    <cfRule type="cellIs" dxfId="2356" priority="7517" stopIfTrue="1" operator="greaterThan">
      <formula>0</formula>
    </cfRule>
    <cfRule type="cellIs" dxfId="2355" priority="7518" stopIfTrue="1" operator="greaterThan">
      <formula>0</formula>
    </cfRule>
  </conditionalFormatting>
  <conditionalFormatting sqref="W206:X207 Z206:Z207">
    <cfRule type="cellIs" dxfId="2354" priority="7513" stopIfTrue="1" operator="greaterThan">
      <formula>0</formula>
    </cfRule>
    <cfRule type="cellIs" dxfId="2353" priority="7514" stopIfTrue="1" operator="greaterThan">
      <formula>0</formula>
    </cfRule>
    <cfRule type="cellIs" dxfId="2352" priority="7515" stopIfTrue="1" operator="greaterThan">
      <formula>0</formula>
    </cfRule>
  </conditionalFormatting>
  <conditionalFormatting sqref="R206">
    <cfRule type="cellIs" dxfId="2351" priority="7510" stopIfTrue="1" operator="greaterThan">
      <formula>0</formula>
    </cfRule>
    <cfRule type="cellIs" dxfId="2350" priority="7511" stopIfTrue="1" operator="greaterThan">
      <formula>0</formula>
    </cfRule>
    <cfRule type="cellIs" dxfId="2349" priority="7512" stopIfTrue="1" operator="greaterThan">
      <formula>0</formula>
    </cfRule>
  </conditionalFormatting>
  <conditionalFormatting sqref="Q206">
    <cfRule type="cellIs" dxfId="2348" priority="7507" stopIfTrue="1" operator="greaterThan">
      <formula>0</formula>
    </cfRule>
    <cfRule type="cellIs" dxfId="2347" priority="7508" stopIfTrue="1" operator="greaterThan">
      <formula>0</formula>
    </cfRule>
    <cfRule type="cellIs" dxfId="2346" priority="7509" stopIfTrue="1" operator="greaterThan">
      <formula>0</formula>
    </cfRule>
  </conditionalFormatting>
  <conditionalFormatting sqref="W208:X208 Z208">
    <cfRule type="cellIs" dxfId="2345" priority="7504" stopIfTrue="1" operator="greaterThan">
      <formula>0</formula>
    </cfRule>
    <cfRule type="cellIs" dxfId="2344" priority="7505" stopIfTrue="1" operator="greaterThan">
      <formula>0</formula>
    </cfRule>
    <cfRule type="cellIs" dxfId="2343" priority="7506" stopIfTrue="1" operator="greaterThan">
      <formula>0</formula>
    </cfRule>
  </conditionalFormatting>
  <conditionalFormatting sqref="R208">
    <cfRule type="cellIs" dxfId="2342" priority="7501" stopIfTrue="1" operator="greaterThan">
      <formula>0</formula>
    </cfRule>
    <cfRule type="cellIs" dxfId="2341" priority="7502" stopIfTrue="1" operator="greaterThan">
      <formula>0</formula>
    </cfRule>
    <cfRule type="cellIs" dxfId="2340" priority="7503" stopIfTrue="1" operator="greaterThan">
      <formula>0</formula>
    </cfRule>
  </conditionalFormatting>
  <conditionalFormatting sqref="Q208">
    <cfRule type="cellIs" dxfId="2339" priority="7498" stopIfTrue="1" operator="greaterThan">
      <formula>0</formula>
    </cfRule>
    <cfRule type="cellIs" dxfId="2338" priority="7499" stopIfTrue="1" operator="greaterThan">
      <formula>0</formula>
    </cfRule>
    <cfRule type="cellIs" dxfId="2337" priority="7500" stopIfTrue="1" operator="greaterThan">
      <formula>0</formula>
    </cfRule>
  </conditionalFormatting>
  <conditionalFormatting sqref="W203:X204 Z203:Z204">
    <cfRule type="cellIs" dxfId="2336" priority="7495" stopIfTrue="1" operator="greaterThan">
      <formula>0</formula>
    </cfRule>
    <cfRule type="cellIs" dxfId="2335" priority="7496" stopIfTrue="1" operator="greaterThan">
      <formula>0</formula>
    </cfRule>
    <cfRule type="cellIs" dxfId="2334" priority="7497" stopIfTrue="1" operator="greaterThan">
      <formula>0</formula>
    </cfRule>
  </conditionalFormatting>
  <conditionalFormatting sqref="R203">
    <cfRule type="cellIs" dxfId="2333" priority="7492" stopIfTrue="1" operator="greaterThan">
      <formula>0</formula>
    </cfRule>
    <cfRule type="cellIs" dxfId="2332" priority="7493" stopIfTrue="1" operator="greaterThan">
      <formula>0</formula>
    </cfRule>
    <cfRule type="cellIs" dxfId="2331" priority="7494" stopIfTrue="1" operator="greaterThan">
      <formula>0</formula>
    </cfRule>
  </conditionalFormatting>
  <conditionalFormatting sqref="Q203">
    <cfRule type="cellIs" dxfId="2330" priority="7489" stopIfTrue="1" operator="greaterThan">
      <formula>0</formula>
    </cfRule>
    <cfRule type="cellIs" dxfId="2329" priority="7490" stopIfTrue="1" operator="greaterThan">
      <formula>0</formula>
    </cfRule>
    <cfRule type="cellIs" dxfId="2328" priority="7491" stopIfTrue="1" operator="greaterThan">
      <formula>0</formula>
    </cfRule>
  </conditionalFormatting>
  <conditionalFormatting sqref="W205:X205 Z205">
    <cfRule type="cellIs" dxfId="2327" priority="7486" stopIfTrue="1" operator="greaterThan">
      <formula>0</formula>
    </cfRule>
    <cfRule type="cellIs" dxfId="2326" priority="7487" stopIfTrue="1" operator="greaterThan">
      <formula>0</formula>
    </cfRule>
    <cfRule type="cellIs" dxfId="2325" priority="7488" stopIfTrue="1" operator="greaterThan">
      <formula>0</formula>
    </cfRule>
  </conditionalFormatting>
  <conditionalFormatting sqref="R205">
    <cfRule type="cellIs" dxfId="2324" priority="7483" stopIfTrue="1" operator="greaterThan">
      <formula>0</formula>
    </cfRule>
    <cfRule type="cellIs" dxfId="2323" priority="7484" stopIfTrue="1" operator="greaterThan">
      <formula>0</formula>
    </cfRule>
    <cfRule type="cellIs" dxfId="2322" priority="7485" stopIfTrue="1" operator="greaterThan">
      <formula>0</formula>
    </cfRule>
  </conditionalFormatting>
  <conditionalFormatting sqref="Q205">
    <cfRule type="cellIs" dxfId="2321" priority="7480" stopIfTrue="1" operator="greaterThan">
      <formula>0</formula>
    </cfRule>
    <cfRule type="cellIs" dxfId="2320" priority="7481" stopIfTrue="1" operator="greaterThan">
      <formula>0</formula>
    </cfRule>
    <cfRule type="cellIs" dxfId="2319" priority="7482" stopIfTrue="1" operator="greaterThan">
      <formula>0</formula>
    </cfRule>
  </conditionalFormatting>
  <conditionalFormatting sqref="S179:X179 W180:X190 U180:U236 Z179:Z190">
    <cfRule type="cellIs" dxfId="2318" priority="7477" stopIfTrue="1" operator="greaterThan">
      <formula>0</formula>
    </cfRule>
    <cfRule type="cellIs" dxfId="2317" priority="7478" stopIfTrue="1" operator="greaterThan">
      <formula>0</formula>
    </cfRule>
    <cfRule type="cellIs" dxfId="2316" priority="7479" stopIfTrue="1" operator="greaterThan">
      <formula>0</formula>
    </cfRule>
  </conditionalFormatting>
  <conditionalFormatting sqref="R179:R190">
    <cfRule type="cellIs" dxfId="2315" priority="7474" stopIfTrue="1" operator="greaterThan">
      <formula>0</formula>
    </cfRule>
    <cfRule type="cellIs" dxfId="2314" priority="7475" stopIfTrue="1" operator="greaterThan">
      <formula>0</formula>
    </cfRule>
    <cfRule type="cellIs" dxfId="2313" priority="7476" stopIfTrue="1" operator="greaterThan">
      <formula>0</formula>
    </cfRule>
  </conditionalFormatting>
  <conditionalFormatting sqref="Q179:Q190">
    <cfRule type="cellIs" dxfId="2312" priority="7471" stopIfTrue="1" operator="greaterThan">
      <formula>0</formula>
    </cfRule>
    <cfRule type="cellIs" dxfId="2311" priority="7472" stopIfTrue="1" operator="greaterThan">
      <formula>0</formula>
    </cfRule>
    <cfRule type="cellIs" dxfId="2310" priority="7473" stopIfTrue="1" operator="greaterThan">
      <formula>0</formula>
    </cfRule>
  </conditionalFormatting>
  <conditionalFormatting sqref="W200:X201 Z200:Z201">
    <cfRule type="cellIs" dxfId="2309" priority="7468" stopIfTrue="1" operator="greaterThan">
      <formula>0</formula>
    </cfRule>
    <cfRule type="cellIs" dxfId="2308" priority="7469" stopIfTrue="1" operator="greaterThan">
      <formula>0</formula>
    </cfRule>
    <cfRule type="cellIs" dxfId="2307" priority="7470" stopIfTrue="1" operator="greaterThan">
      <formula>0</formula>
    </cfRule>
  </conditionalFormatting>
  <conditionalFormatting sqref="R200">
    <cfRule type="cellIs" dxfId="2306" priority="7465" stopIfTrue="1" operator="greaterThan">
      <formula>0</formula>
    </cfRule>
    <cfRule type="cellIs" dxfId="2305" priority="7466" stopIfTrue="1" operator="greaterThan">
      <formula>0</formula>
    </cfRule>
    <cfRule type="cellIs" dxfId="2304" priority="7467" stopIfTrue="1" operator="greaterThan">
      <formula>0</formula>
    </cfRule>
  </conditionalFormatting>
  <conditionalFormatting sqref="Q200">
    <cfRule type="cellIs" dxfId="2303" priority="7462" stopIfTrue="1" operator="greaterThan">
      <formula>0</formula>
    </cfRule>
    <cfRule type="cellIs" dxfId="2302" priority="7463" stopIfTrue="1" operator="greaterThan">
      <formula>0</formula>
    </cfRule>
    <cfRule type="cellIs" dxfId="2301" priority="7464" stopIfTrue="1" operator="greaterThan">
      <formula>0</formula>
    </cfRule>
  </conditionalFormatting>
  <conditionalFormatting sqref="W202:X202 Z202">
    <cfRule type="cellIs" dxfId="2300" priority="7459" stopIfTrue="1" operator="greaterThan">
      <formula>0</formula>
    </cfRule>
    <cfRule type="cellIs" dxfId="2299" priority="7460" stopIfTrue="1" operator="greaterThan">
      <formula>0</formula>
    </cfRule>
    <cfRule type="cellIs" dxfId="2298" priority="7461" stopIfTrue="1" operator="greaterThan">
      <formula>0</formula>
    </cfRule>
  </conditionalFormatting>
  <conditionalFormatting sqref="R202">
    <cfRule type="cellIs" dxfId="2297" priority="7456" stopIfTrue="1" operator="greaterThan">
      <formula>0</formula>
    </cfRule>
    <cfRule type="cellIs" dxfId="2296" priority="7457" stopIfTrue="1" operator="greaterThan">
      <formula>0</formula>
    </cfRule>
    <cfRule type="cellIs" dxfId="2295" priority="7458" stopIfTrue="1" operator="greaterThan">
      <formula>0</formula>
    </cfRule>
  </conditionalFormatting>
  <conditionalFormatting sqref="Q202">
    <cfRule type="cellIs" dxfId="2294" priority="7453" stopIfTrue="1" operator="greaterThan">
      <formula>0</formula>
    </cfRule>
    <cfRule type="cellIs" dxfId="2293" priority="7454" stopIfTrue="1" operator="greaterThan">
      <formula>0</formula>
    </cfRule>
    <cfRule type="cellIs" dxfId="2292" priority="7455" stopIfTrue="1" operator="greaterThan">
      <formula>0</formula>
    </cfRule>
  </conditionalFormatting>
  <conditionalFormatting sqref="W197:X198 Z197:Z198">
    <cfRule type="cellIs" dxfId="2291" priority="7450" stopIfTrue="1" operator="greaterThan">
      <formula>0</formula>
    </cfRule>
    <cfRule type="cellIs" dxfId="2290" priority="7451" stopIfTrue="1" operator="greaterThan">
      <formula>0</formula>
    </cfRule>
    <cfRule type="cellIs" dxfId="2289" priority="7452" stopIfTrue="1" operator="greaterThan">
      <formula>0</formula>
    </cfRule>
  </conditionalFormatting>
  <conditionalFormatting sqref="R197">
    <cfRule type="cellIs" dxfId="2288" priority="7447" stopIfTrue="1" operator="greaterThan">
      <formula>0</formula>
    </cfRule>
    <cfRule type="cellIs" dxfId="2287" priority="7448" stopIfTrue="1" operator="greaterThan">
      <formula>0</formula>
    </cfRule>
    <cfRule type="cellIs" dxfId="2286" priority="7449" stopIfTrue="1" operator="greaterThan">
      <formula>0</formula>
    </cfRule>
  </conditionalFormatting>
  <conditionalFormatting sqref="Q197">
    <cfRule type="cellIs" dxfId="2285" priority="7444" stopIfTrue="1" operator="greaterThan">
      <formula>0</formula>
    </cfRule>
    <cfRule type="cellIs" dxfId="2284" priority="7445" stopIfTrue="1" operator="greaterThan">
      <formula>0</formula>
    </cfRule>
    <cfRule type="cellIs" dxfId="2283" priority="7446" stopIfTrue="1" operator="greaterThan">
      <formula>0</formula>
    </cfRule>
  </conditionalFormatting>
  <conditionalFormatting sqref="W199:X199 Z199">
    <cfRule type="cellIs" dxfId="2282" priority="7441" stopIfTrue="1" operator="greaterThan">
      <formula>0</formula>
    </cfRule>
    <cfRule type="cellIs" dxfId="2281" priority="7442" stopIfTrue="1" operator="greaterThan">
      <formula>0</formula>
    </cfRule>
    <cfRule type="cellIs" dxfId="2280" priority="7443" stopIfTrue="1" operator="greaterThan">
      <formula>0</formula>
    </cfRule>
  </conditionalFormatting>
  <conditionalFormatting sqref="R199">
    <cfRule type="cellIs" dxfId="2279" priority="7438" stopIfTrue="1" operator="greaterThan">
      <formula>0</formula>
    </cfRule>
    <cfRule type="cellIs" dxfId="2278" priority="7439" stopIfTrue="1" operator="greaterThan">
      <formula>0</formula>
    </cfRule>
    <cfRule type="cellIs" dxfId="2277" priority="7440" stopIfTrue="1" operator="greaterThan">
      <formula>0</formula>
    </cfRule>
  </conditionalFormatting>
  <conditionalFormatting sqref="Q199">
    <cfRule type="cellIs" dxfId="2276" priority="7435" stopIfTrue="1" operator="greaterThan">
      <formula>0</formula>
    </cfRule>
    <cfRule type="cellIs" dxfId="2275" priority="7436" stopIfTrue="1" operator="greaterThan">
      <formula>0</formula>
    </cfRule>
    <cfRule type="cellIs" dxfId="2274" priority="7437" stopIfTrue="1" operator="greaterThan">
      <formula>0</formula>
    </cfRule>
  </conditionalFormatting>
  <conditionalFormatting sqref="W194:X195 Z194:Z195">
    <cfRule type="cellIs" dxfId="2273" priority="7432" stopIfTrue="1" operator="greaterThan">
      <formula>0</formula>
    </cfRule>
    <cfRule type="cellIs" dxfId="2272" priority="7433" stopIfTrue="1" operator="greaterThan">
      <formula>0</formula>
    </cfRule>
    <cfRule type="cellIs" dxfId="2271" priority="7434" stopIfTrue="1" operator="greaterThan">
      <formula>0</formula>
    </cfRule>
  </conditionalFormatting>
  <conditionalFormatting sqref="R194">
    <cfRule type="cellIs" dxfId="2270" priority="7429" stopIfTrue="1" operator="greaterThan">
      <formula>0</formula>
    </cfRule>
    <cfRule type="cellIs" dxfId="2269" priority="7430" stopIfTrue="1" operator="greaterThan">
      <formula>0</formula>
    </cfRule>
    <cfRule type="cellIs" dxfId="2268" priority="7431" stopIfTrue="1" operator="greaterThan">
      <formula>0</formula>
    </cfRule>
  </conditionalFormatting>
  <conditionalFormatting sqref="Q194">
    <cfRule type="cellIs" dxfId="2267" priority="7426" stopIfTrue="1" operator="greaterThan">
      <formula>0</formula>
    </cfRule>
    <cfRule type="cellIs" dxfId="2266" priority="7427" stopIfTrue="1" operator="greaterThan">
      <formula>0</formula>
    </cfRule>
    <cfRule type="cellIs" dxfId="2265" priority="7428" stopIfTrue="1" operator="greaterThan">
      <formula>0</formula>
    </cfRule>
  </conditionalFormatting>
  <conditionalFormatting sqref="W196:X196 Z196">
    <cfRule type="cellIs" dxfId="2264" priority="7423" stopIfTrue="1" operator="greaterThan">
      <formula>0</formula>
    </cfRule>
    <cfRule type="cellIs" dxfId="2263" priority="7424" stopIfTrue="1" operator="greaterThan">
      <formula>0</formula>
    </cfRule>
    <cfRule type="cellIs" dxfId="2262" priority="7425" stopIfTrue="1" operator="greaterThan">
      <formula>0</formula>
    </cfRule>
  </conditionalFormatting>
  <conditionalFormatting sqref="R196">
    <cfRule type="cellIs" dxfId="2261" priority="7420" stopIfTrue="1" operator="greaterThan">
      <formula>0</formula>
    </cfRule>
    <cfRule type="cellIs" dxfId="2260" priority="7421" stopIfTrue="1" operator="greaterThan">
      <formula>0</formula>
    </cfRule>
    <cfRule type="cellIs" dxfId="2259" priority="7422" stopIfTrue="1" operator="greaterThan">
      <formula>0</formula>
    </cfRule>
  </conditionalFormatting>
  <conditionalFormatting sqref="Q196">
    <cfRule type="cellIs" dxfId="2258" priority="7417" stopIfTrue="1" operator="greaterThan">
      <formula>0</formula>
    </cfRule>
    <cfRule type="cellIs" dxfId="2257" priority="7418" stopIfTrue="1" operator="greaterThan">
      <formula>0</formula>
    </cfRule>
    <cfRule type="cellIs" dxfId="2256" priority="7419" stopIfTrue="1" operator="greaterThan">
      <formula>0</formula>
    </cfRule>
  </conditionalFormatting>
  <conditionalFormatting sqref="W191:X192 Z191:Z192">
    <cfRule type="cellIs" dxfId="2255" priority="7414" stopIfTrue="1" operator="greaterThan">
      <formula>0</formula>
    </cfRule>
    <cfRule type="cellIs" dxfId="2254" priority="7415" stopIfTrue="1" operator="greaterThan">
      <formula>0</formula>
    </cfRule>
    <cfRule type="cellIs" dxfId="2253" priority="7416" stopIfTrue="1" operator="greaterThan">
      <formula>0</formula>
    </cfRule>
  </conditionalFormatting>
  <conditionalFormatting sqref="R191">
    <cfRule type="cellIs" dxfId="2252" priority="7411" stopIfTrue="1" operator="greaterThan">
      <formula>0</formula>
    </cfRule>
    <cfRule type="cellIs" dxfId="2251" priority="7412" stopIfTrue="1" operator="greaterThan">
      <formula>0</formula>
    </cfRule>
    <cfRule type="cellIs" dxfId="2250" priority="7413" stopIfTrue="1" operator="greaterThan">
      <formula>0</formula>
    </cfRule>
  </conditionalFormatting>
  <conditionalFormatting sqref="Q191">
    <cfRule type="cellIs" dxfId="2249" priority="7408" stopIfTrue="1" operator="greaterThan">
      <formula>0</formula>
    </cfRule>
    <cfRule type="cellIs" dxfId="2248" priority="7409" stopIfTrue="1" operator="greaterThan">
      <formula>0</formula>
    </cfRule>
    <cfRule type="cellIs" dxfId="2247" priority="7410" stopIfTrue="1" operator="greaterThan">
      <formula>0</formula>
    </cfRule>
  </conditionalFormatting>
  <conditionalFormatting sqref="W193:X193 Z193">
    <cfRule type="cellIs" dxfId="2246" priority="7405" stopIfTrue="1" operator="greaterThan">
      <formula>0</formula>
    </cfRule>
    <cfRule type="cellIs" dxfId="2245" priority="7406" stopIfTrue="1" operator="greaterThan">
      <formula>0</formula>
    </cfRule>
    <cfRule type="cellIs" dxfId="2244" priority="7407" stopIfTrue="1" operator="greaterThan">
      <formula>0</formula>
    </cfRule>
  </conditionalFormatting>
  <conditionalFormatting sqref="R193">
    <cfRule type="cellIs" dxfId="2243" priority="7402" stopIfTrue="1" operator="greaterThan">
      <formula>0</formula>
    </cfRule>
    <cfRule type="cellIs" dxfId="2242" priority="7403" stopIfTrue="1" operator="greaterThan">
      <formula>0</formula>
    </cfRule>
    <cfRule type="cellIs" dxfId="2241" priority="7404" stopIfTrue="1" operator="greaterThan">
      <formula>0</formula>
    </cfRule>
  </conditionalFormatting>
  <conditionalFormatting sqref="Q193">
    <cfRule type="cellIs" dxfId="2240" priority="7399" stopIfTrue="1" operator="greaterThan">
      <formula>0</formula>
    </cfRule>
    <cfRule type="cellIs" dxfId="2239" priority="7400" stopIfTrue="1" operator="greaterThan">
      <formula>0</formula>
    </cfRule>
    <cfRule type="cellIs" dxfId="2238" priority="7401" stopIfTrue="1" operator="greaterThan">
      <formula>0</formula>
    </cfRule>
  </conditionalFormatting>
  <conditionalFormatting sqref="V61:V62">
    <cfRule type="cellIs" dxfId="2237" priority="7396" stopIfTrue="1" operator="greaterThan">
      <formula>0</formula>
    </cfRule>
    <cfRule type="cellIs" dxfId="2236" priority="7397" stopIfTrue="1" operator="greaterThan">
      <formula>0</formula>
    </cfRule>
    <cfRule type="cellIs" dxfId="2235" priority="7398" stopIfTrue="1" operator="greaterThan">
      <formula>0</formula>
    </cfRule>
  </conditionalFormatting>
  <conditionalFormatting sqref="V63">
    <cfRule type="cellIs" dxfId="2234" priority="7393" stopIfTrue="1" operator="greaterThan">
      <formula>0</formula>
    </cfRule>
    <cfRule type="cellIs" dxfId="2233" priority="7394" stopIfTrue="1" operator="greaterThan">
      <formula>0</formula>
    </cfRule>
    <cfRule type="cellIs" dxfId="2232" priority="7395" stopIfTrue="1" operator="greaterThan">
      <formula>0</formula>
    </cfRule>
  </conditionalFormatting>
  <conditionalFormatting sqref="V58:V59">
    <cfRule type="cellIs" dxfId="2231" priority="7390" stopIfTrue="1" operator="greaterThan">
      <formula>0</formula>
    </cfRule>
    <cfRule type="cellIs" dxfId="2230" priority="7391" stopIfTrue="1" operator="greaterThan">
      <formula>0</formula>
    </cfRule>
    <cfRule type="cellIs" dxfId="2229" priority="7392" stopIfTrue="1" operator="greaterThan">
      <formula>0</formula>
    </cfRule>
  </conditionalFormatting>
  <conditionalFormatting sqref="V60">
    <cfRule type="cellIs" dxfId="2228" priority="7387" stopIfTrue="1" operator="greaterThan">
      <formula>0</formula>
    </cfRule>
    <cfRule type="cellIs" dxfId="2227" priority="7388" stopIfTrue="1" operator="greaterThan">
      <formula>0</formula>
    </cfRule>
    <cfRule type="cellIs" dxfId="2226" priority="7389" stopIfTrue="1" operator="greaterThan">
      <formula>0</formula>
    </cfRule>
  </conditionalFormatting>
  <conditionalFormatting sqref="V55:V56">
    <cfRule type="cellIs" dxfId="2225" priority="7384" stopIfTrue="1" operator="greaterThan">
      <formula>0</formula>
    </cfRule>
    <cfRule type="cellIs" dxfId="2224" priority="7385" stopIfTrue="1" operator="greaterThan">
      <formula>0</formula>
    </cfRule>
    <cfRule type="cellIs" dxfId="2223" priority="7386" stopIfTrue="1" operator="greaterThan">
      <formula>0</formula>
    </cfRule>
  </conditionalFormatting>
  <conditionalFormatting sqref="V57">
    <cfRule type="cellIs" dxfId="2222" priority="7381" stopIfTrue="1" operator="greaterThan">
      <formula>0</formula>
    </cfRule>
    <cfRule type="cellIs" dxfId="2221" priority="7382" stopIfTrue="1" operator="greaterThan">
      <formula>0</formula>
    </cfRule>
    <cfRule type="cellIs" dxfId="2220" priority="7383" stopIfTrue="1" operator="greaterThan">
      <formula>0</formula>
    </cfRule>
  </conditionalFormatting>
  <conditionalFormatting sqref="V52:V53">
    <cfRule type="cellIs" dxfId="2219" priority="7378" stopIfTrue="1" operator="greaterThan">
      <formula>0</formula>
    </cfRule>
    <cfRule type="cellIs" dxfId="2218" priority="7379" stopIfTrue="1" operator="greaterThan">
      <formula>0</formula>
    </cfRule>
    <cfRule type="cellIs" dxfId="2217" priority="7380" stopIfTrue="1" operator="greaterThan">
      <formula>0</formula>
    </cfRule>
  </conditionalFormatting>
  <conditionalFormatting sqref="V54">
    <cfRule type="cellIs" dxfId="2216" priority="7375" stopIfTrue="1" operator="greaterThan">
      <formula>0</formula>
    </cfRule>
    <cfRule type="cellIs" dxfId="2215" priority="7376" stopIfTrue="1" operator="greaterThan">
      <formula>0</formula>
    </cfRule>
    <cfRule type="cellIs" dxfId="2214" priority="7377" stopIfTrue="1" operator="greaterThan">
      <formula>0</formula>
    </cfRule>
  </conditionalFormatting>
  <conditionalFormatting sqref="V51">
    <cfRule type="cellIs" dxfId="2213" priority="7372" stopIfTrue="1" operator="greaterThan">
      <formula>0</formula>
    </cfRule>
    <cfRule type="cellIs" dxfId="2212" priority="7373" stopIfTrue="1" operator="greaterThan">
      <formula>0</formula>
    </cfRule>
    <cfRule type="cellIs" dxfId="2211" priority="7374" stopIfTrue="1" operator="greaterThan">
      <formula>0</formula>
    </cfRule>
  </conditionalFormatting>
  <conditionalFormatting sqref="U51:U63">
    <cfRule type="cellIs" dxfId="2210" priority="7369" stopIfTrue="1" operator="greaterThan">
      <formula>0</formula>
    </cfRule>
    <cfRule type="cellIs" dxfId="2209" priority="7370" stopIfTrue="1" operator="greaterThan">
      <formula>0</formula>
    </cfRule>
    <cfRule type="cellIs" dxfId="2208" priority="7371" stopIfTrue="1" operator="greaterThan">
      <formula>0</formula>
    </cfRule>
  </conditionalFormatting>
  <conditionalFormatting sqref="Y176:Y177">
    <cfRule type="cellIs" dxfId="2207" priority="7366" stopIfTrue="1" operator="greaterThan">
      <formula>0</formula>
    </cfRule>
    <cfRule type="cellIs" dxfId="2206" priority="7367" stopIfTrue="1" operator="greaterThan">
      <formula>0</formula>
    </cfRule>
    <cfRule type="cellIs" dxfId="2205" priority="7368" stopIfTrue="1" operator="greaterThan">
      <formula>0</formula>
    </cfRule>
  </conditionalFormatting>
  <conditionalFormatting sqref="Y178">
    <cfRule type="cellIs" dxfId="2204" priority="7363" stopIfTrue="1" operator="greaterThan">
      <formula>0</formula>
    </cfRule>
    <cfRule type="cellIs" dxfId="2203" priority="7364" stopIfTrue="1" operator="greaterThan">
      <formula>0</formula>
    </cfRule>
    <cfRule type="cellIs" dxfId="2202" priority="7365" stopIfTrue="1" operator="greaterThan">
      <formula>0</formula>
    </cfRule>
  </conditionalFormatting>
  <conditionalFormatting sqref="Y175">
    <cfRule type="cellIs" dxfId="2201" priority="7357" stopIfTrue="1" operator="greaterThan">
      <formula>0</formula>
    </cfRule>
    <cfRule type="cellIs" dxfId="2200" priority="7358" stopIfTrue="1" operator="greaterThan">
      <formula>0</formula>
    </cfRule>
    <cfRule type="cellIs" dxfId="2199" priority="7359" stopIfTrue="1" operator="greaterThan">
      <formula>0</formula>
    </cfRule>
  </conditionalFormatting>
  <conditionalFormatting sqref="Y171:Y172">
    <cfRule type="cellIs" dxfId="2198" priority="7354" stopIfTrue="1" operator="greaterThan">
      <formula>0</formula>
    </cfRule>
    <cfRule type="cellIs" dxfId="2197" priority="7355" stopIfTrue="1" operator="greaterThan">
      <formula>0</formula>
    </cfRule>
    <cfRule type="cellIs" dxfId="2196" priority="7356" stopIfTrue="1" operator="greaterThan">
      <formula>0</formula>
    </cfRule>
  </conditionalFormatting>
  <conditionalFormatting sqref="Y173">
    <cfRule type="cellIs" dxfId="2195" priority="7351" stopIfTrue="1" operator="greaterThan">
      <formula>0</formula>
    </cfRule>
    <cfRule type="cellIs" dxfId="2194" priority="7352" stopIfTrue="1" operator="greaterThan">
      <formula>0</formula>
    </cfRule>
    <cfRule type="cellIs" dxfId="2193" priority="7353" stopIfTrue="1" operator="greaterThan">
      <formula>0</formula>
    </cfRule>
  </conditionalFormatting>
  <conditionalFormatting sqref="Y168:Y169">
    <cfRule type="cellIs" dxfId="2192" priority="7348" stopIfTrue="1" operator="greaterThan">
      <formula>0</formula>
    </cfRule>
    <cfRule type="cellIs" dxfId="2191" priority="7349" stopIfTrue="1" operator="greaterThan">
      <formula>0</formula>
    </cfRule>
    <cfRule type="cellIs" dxfId="2190" priority="7350" stopIfTrue="1" operator="greaterThan">
      <formula>0</formula>
    </cfRule>
  </conditionalFormatting>
  <conditionalFormatting sqref="Y170">
    <cfRule type="cellIs" dxfId="2189" priority="7345" stopIfTrue="1" operator="greaterThan">
      <formula>0</formula>
    </cfRule>
    <cfRule type="cellIs" dxfId="2188" priority="7346" stopIfTrue="1" operator="greaterThan">
      <formula>0</formula>
    </cfRule>
    <cfRule type="cellIs" dxfId="2187" priority="7347" stopIfTrue="1" operator="greaterThan">
      <formula>0</formula>
    </cfRule>
  </conditionalFormatting>
  <conditionalFormatting sqref="Y165:Y166">
    <cfRule type="cellIs" dxfId="2186" priority="7342" stopIfTrue="1" operator="greaterThan">
      <formula>0</formula>
    </cfRule>
    <cfRule type="cellIs" dxfId="2185" priority="7343" stopIfTrue="1" operator="greaterThan">
      <formula>0</formula>
    </cfRule>
    <cfRule type="cellIs" dxfId="2184" priority="7344" stopIfTrue="1" operator="greaterThan">
      <formula>0</formula>
    </cfRule>
  </conditionalFormatting>
  <conditionalFormatting sqref="Y167">
    <cfRule type="cellIs" dxfId="2183" priority="7339" stopIfTrue="1" operator="greaterThan">
      <formula>0</formula>
    </cfRule>
    <cfRule type="cellIs" dxfId="2182" priority="7340" stopIfTrue="1" operator="greaterThan">
      <formula>0</formula>
    </cfRule>
    <cfRule type="cellIs" dxfId="2181" priority="7341" stopIfTrue="1" operator="greaterThan">
      <formula>0</formula>
    </cfRule>
  </conditionalFormatting>
  <conditionalFormatting sqref="Y163">
    <cfRule type="cellIs" dxfId="2180" priority="7336" stopIfTrue="1" operator="greaterThan">
      <formula>0</formula>
    </cfRule>
    <cfRule type="cellIs" dxfId="2179" priority="7337" stopIfTrue="1" operator="greaterThan">
      <formula>0</formula>
    </cfRule>
    <cfRule type="cellIs" dxfId="2178" priority="7338" stopIfTrue="1" operator="greaterThan">
      <formula>0</formula>
    </cfRule>
  </conditionalFormatting>
  <conditionalFormatting sqref="Y164">
    <cfRule type="cellIs" dxfId="2177" priority="7333" stopIfTrue="1" operator="greaterThan">
      <formula>0</formula>
    </cfRule>
    <cfRule type="cellIs" dxfId="2176" priority="7334" stopIfTrue="1" operator="greaterThan">
      <formula>0</formula>
    </cfRule>
    <cfRule type="cellIs" dxfId="2175" priority="7335" stopIfTrue="1" operator="greaterThan">
      <formula>0</formula>
    </cfRule>
  </conditionalFormatting>
  <conditionalFormatting sqref="Y146">
    <cfRule type="cellIs" dxfId="2174" priority="7297" stopIfTrue="1" operator="greaterThan">
      <formula>0</formula>
    </cfRule>
    <cfRule type="cellIs" dxfId="2173" priority="7298" stopIfTrue="1" operator="greaterThan">
      <formula>0</formula>
    </cfRule>
    <cfRule type="cellIs" dxfId="2172" priority="7299" stopIfTrue="1" operator="greaterThan">
      <formula>0</formula>
    </cfRule>
  </conditionalFormatting>
  <conditionalFormatting sqref="Y133:Y134">
    <cfRule type="cellIs" dxfId="2171" priority="7270" stopIfTrue="1" operator="greaterThan">
      <formula>0</formula>
    </cfRule>
    <cfRule type="cellIs" dxfId="2170" priority="7271" stopIfTrue="1" operator="greaterThan">
      <formula>0</formula>
    </cfRule>
    <cfRule type="cellIs" dxfId="2169" priority="7272" stopIfTrue="1" operator="greaterThan">
      <formula>0</formula>
    </cfRule>
  </conditionalFormatting>
  <conditionalFormatting sqref="Y130:Y131">
    <cfRule type="cellIs" dxfId="2168" priority="7264" stopIfTrue="1" operator="greaterThan">
      <formula>0</formula>
    </cfRule>
    <cfRule type="cellIs" dxfId="2167" priority="7265" stopIfTrue="1" operator="greaterThan">
      <formula>0</formula>
    </cfRule>
    <cfRule type="cellIs" dxfId="2166" priority="7266" stopIfTrue="1" operator="greaterThan">
      <formula>0</formula>
    </cfRule>
  </conditionalFormatting>
  <conditionalFormatting sqref="Y132">
    <cfRule type="cellIs" dxfId="2165" priority="7261" stopIfTrue="1" operator="greaterThan">
      <formula>0</formula>
    </cfRule>
    <cfRule type="cellIs" dxfId="2164" priority="7262" stopIfTrue="1" operator="greaterThan">
      <formula>0</formula>
    </cfRule>
    <cfRule type="cellIs" dxfId="2163" priority="7263" stopIfTrue="1" operator="greaterThan">
      <formula>0</formula>
    </cfRule>
  </conditionalFormatting>
  <conditionalFormatting sqref="Y127:Y128">
    <cfRule type="cellIs" dxfId="2162" priority="7258" stopIfTrue="1" operator="greaterThan">
      <formula>0</formula>
    </cfRule>
    <cfRule type="cellIs" dxfId="2161" priority="7259" stopIfTrue="1" operator="greaterThan">
      <formula>0</formula>
    </cfRule>
    <cfRule type="cellIs" dxfId="2160" priority="7260" stopIfTrue="1" operator="greaterThan">
      <formula>0</formula>
    </cfRule>
  </conditionalFormatting>
  <conditionalFormatting sqref="Y129">
    <cfRule type="cellIs" dxfId="2159" priority="7255" stopIfTrue="1" operator="greaterThan">
      <formula>0</formula>
    </cfRule>
    <cfRule type="cellIs" dxfId="2158" priority="7256" stopIfTrue="1" operator="greaterThan">
      <formula>0</formula>
    </cfRule>
    <cfRule type="cellIs" dxfId="2157" priority="7257" stopIfTrue="1" operator="greaterThan">
      <formula>0</formula>
    </cfRule>
  </conditionalFormatting>
  <conditionalFormatting sqref="Y124:Y125">
    <cfRule type="cellIs" dxfId="2156" priority="7252" stopIfTrue="1" operator="greaterThan">
      <formula>0</formula>
    </cfRule>
    <cfRule type="cellIs" dxfId="2155" priority="7253" stopIfTrue="1" operator="greaterThan">
      <formula>0</formula>
    </cfRule>
    <cfRule type="cellIs" dxfId="2154" priority="7254" stopIfTrue="1" operator="greaterThan">
      <formula>0</formula>
    </cfRule>
  </conditionalFormatting>
  <conditionalFormatting sqref="Y126">
    <cfRule type="cellIs" dxfId="2153" priority="7249" stopIfTrue="1" operator="greaterThan">
      <formula>0</formula>
    </cfRule>
    <cfRule type="cellIs" dxfId="2152" priority="7250" stopIfTrue="1" operator="greaterThan">
      <formula>0</formula>
    </cfRule>
    <cfRule type="cellIs" dxfId="2151" priority="7251" stopIfTrue="1" operator="greaterThan">
      <formula>0</formula>
    </cfRule>
  </conditionalFormatting>
  <conditionalFormatting sqref="Y121:Y122">
    <cfRule type="cellIs" dxfId="2150" priority="7246" stopIfTrue="1" operator="greaterThan">
      <formula>0</formula>
    </cfRule>
    <cfRule type="cellIs" dxfId="2149" priority="7247" stopIfTrue="1" operator="greaterThan">
      <formula>0</formula>
    </cfRule>
    <cfRule type="cellIs" dxfId="2148" priority="7248" stopIfTrue="1" operator="greaterThan">
      <formula>0</formula>
    </cfRule>
  </conditionalFormatting>
  <conditionalFormatting sqref="Y123">
    <cfRule type="cellIs" dxfId="2147" priority="7243" stopIfTrue="1" operator="greaterThan">
      <formula>0</formula>
    </cfRule>
    <cfRule type="cellIs" dxfId="2146" priority="7244" stopIfTrue="1" operator="greaterThan">
      <formula>0</formula>
    </cfRule>
    <cfRule type="cellIs" dxfId="2145" priority="7245" stopIfTrue="1" operator="greaterThan">
      <formula>0</formula>
    </cfRule>
  </conditionalFormatting>
  <conditionalFormatting sqref="Y118:Y119">
    <cfRule type="cellIs" dxfId="2144" priority="7240" stopIfTrue="1" operator="greaterThan">
      <formula>0</formula>
    </cfRule>
    <cfRule type="cellIs" dxfId="2143" priority="7241" stopIfTrue="1" operator="greaterThan">
      <formula>0</formula>
    </cfRule>
    <cfRule type="cellIs" dxfId="2142" priority="7242" stopIfTrue="1" operator="greaterThan">
      <formula>0</formula>
    </cfRule>
  </conditionalFormatting>
  <conditionalFormatting sqref="Y120">
    <cfRule type="cellIs" dxfId="2141" priority="7237" stopIfTrue="1" operator="greaterThan">
      <formula>0</formula>
    </cfRule>
    <cfRule type="cellIs" dxfId="2140" priority="7238" stopIfTrue="1" operator="greaterThan">
      <formula>0</formula>
    </cfRule>
    <cfRule type="cellIs" dxfId="2139" priority="7239" stopIfTrue="1" operator="greaterThan">
      <formula>0</formula>
    </cfRule>
  </conditionalFormatting>
  <conditionalFormatting sqref="Y115:Y116">
    <cfRule type="cellIs" dxfId="2138" priority="7234" stopIfTrue="1" operator="greaterThan">
      <formula>0</formula>
    </cfRule>
    <cfRule type="cellIs" dxfId="2137" priority="7235" stopIfTrue="1" operator="greaterThan">
      <formula>0</formula>
    </cfRule>
    <cfRule type="cellIs" dxfId="2136" priority="7236" stopIfTrue="1" operator="greaterThan">
      <formula>0</formula>
    </cfRule>
  </conditionalFormatting>
  <conditionalFormatting sqref="Y117">
    <cfRule type="cellIs" dxfId="2135" priority="7231" stopIfTrue="1" operator="greaterThan">
      <formula>0</formula>
    </cfRule>
    <cfRule type="cellIs" dxfId="2134" priority="7232" stopIfTrue="1" operator="greaterThan">
      <formula>0</formula>
    </cfRule>
    <cfRule type="cellIs" dxfId="2133" priority="7233" stopIfTrue="1" operator="greaterThan">
      <formula>0</formula>
    </cfRule>
  </conditionalFormatting>
  <conditionalFormatting sqref="Y112:Y113">
    <cfRule type="cellIs" dxfId="2132" priority="7228" stopIfTrue="1" operator="greaterThan">
      <formula>0</formula>
    </cfRule>
    <cfRule type="cellIs" dxfId="2131" priority="7229" stopIfTrue="1" operator="greaterThan">
      <formula>0</formula>
    </cfRule>
    <cfRule type="cellIs" dxfId="2130" priority="7230" stopIfTrue="1" operator="greaterThan">
      <formula>0</formula>
    </cfRule>
  </conditionalFormatting>
  <conditionalFormatting sqref="Y114">
    <cfRule type="cellIs" dxfId="2129" priority="7225" stopIfTrue="1" operator="greaterThan">
      <formula>0</formula>
    </cfRule>
    <cfRule type="cellIs" dxfId="2128" priority="7226" stopIfTrue="1" operator="greaterThan">
      <formula>0</formula>
    </cfRule>
    <cfRule type="cellIs" dxfId="2127" priority="7227" stopIfTrue="1" operator="greaterThan">
      <formula>0</formula>
    </cfRule>
  </conditionalFormatting>
  <conditionalFormatting sqref="Y109:Y110">
    <cfRule type="cellIs" dxfId="2126" priority="7222" stopIfTrue="1" operator="greaterThan">
      <formula>0</formula>
    </cfRule>
    <cfRule type="cellIs" dxfId="2125" priority="7223" stopIfTrue="1" operator="greaterThan">
      <formula>0</formula>
    </cfRule>
    <cfRule type="cellIs" dxfId="2124" priority="7224" stopIfTrue="1" operator="greaterThan">
      <formula>0</formula>
    </cfRule>
  </conditionalFormatting>
  <conditionalFormatting sqref="Y111">
    <cfRule type="cellIs" dxfId="2123" priority="7219" stopIfTrue="1" operator="greaterThan">
      <formula>0</formula>
    </cfRule>
    <cfRule type="cellIs" dxfId="2122" priority="7220" stopIfTrue="1" operator="greaterThan">
      <formula>0</formula>
    </cfRule>
    <cfRule type="cellIs" dxfId="2121" priority="7221" stopIfTrue="1" operator="greaterThan">
      <formula>0</formula>
    </cfRule>
  </conditionalFormatting>
  <conditionalFormatting sqref="Y106:Y107">
    <cfRule type="cellIs" dxfId="2120" priority="7216" stopIfTrue="1" operator="greaterThan">
      <formula>0</formula>
    </cfRule>
    <cfRule type="cellIs" dxfId="2119" priority="7217" stopIfTrue="1" operator="greaterThan">
      <formula>0</formula>
    </cfRule>
    <cfRule type="cellIs" dxfId="2118" priority="7218" stopIfTrue="1" operator="greaterThan">
      <formula>0</formula>
    </cfRule>
  </conditionalFormatting>
  <conditionalFormatting sqref="Y108">
    <cfRule type="cellIs" dxfId="2117" priority="7213" stopIfTrue="1" operator="greaterThan">
      <formula>0</formula>
    </cfRule>
    <cfRule type="cellIs" dxfId="2116" priority="7214" stopIfTrue="1" operator="greaterThan">
      <formula>0</formula>
    </cfRule>
    <cfRule type="cellIs" dxfId="2115" priority="7215" stopIfTrue="1" operator="greaterThan">
      <formula>0</formula>
    </cfRule>
  </conditionalFormatting>
  <conditionalFormatting sqref="Y103:Y104">
    <cfRule type="cellIs" dxfId="2114" priority="7210" stopIfTrue="1" operator="greaterThan">
      <formula>0</formula>
    </cfRule>
    <cfRule type="cellIs" dxfId="2113" priority="7211" stopIfTrue="1" operator="greaterThan">
      <formula>0</formula>
    </cfRule>
    <cfRule type="cellIs" dxfId="2112" priority="7212" stopIfTrue="1" operator="greaterThan">
      <formula>0</formula>
    </cfRule>
  </conditionalFormatting>
  <conditionalFormatting sqref="Y105">
    <cfRule type="cellIs" dxfId="2111" priority="7207" stopIfTrue="1" operator="greaterThan">
      <formula>0</formula>
    </cfRule>
    <cfRule type="cellIs" dxfId="2110" priority="7208" stopIfTrue="1" operator="greaterThan">
      <formula>0</formula>
    </cfRule>
    <cfRule type="cellIs" dxfId="2109" priority="7209" stopIfTrue="1" operator="greaterThan">
      <formula>0</formula>
    </cfRule>
  </conditionalFormatting>
  <conditionalFormatting sqref="Y100:Y101">
    <cfRule type="cellIs" dxfId="2108" priority="7204" stopIfTrue="1" operator="greaterThan">
      <formula>0</formula>
    </cfRule>
    <cfRule type="cellIs" dxfId="2107" priority="7205" stopIfTrue="1" operator="greaterThan">
      <formula>0</formula>
    </cfRule>
    <cfRule type="cellIs" dxfId="2106" priority="7206" stopIfTrue="1" operator="greaterThan">
      <formula>0</formula>
    </cfRule>
  </conditionalFormatting>
  <conditionalFormatting sqref="Y102">
    <cfRule type="cellIs" dxfId="2105" priority="7201" stopIfTrue="1" operator="greaterThan">
      <formula>0</formula>
    </cfRule>
    <cfRule type="cellIs" dxfId="2104" priority="7202" stopIfTrue="1" operator="greaterThan">
      <formula>0</formula>
    </cfRule>
    <cfRule type="cellIs" dxfId="2103" priority="7203" stopIfTrue="1" operator="greaterThan">
      <formula>0</formula>
    </cfRule>
  </conditionalFormatting>
  <conditionalFormatting sqref="Y97:Y98">
    <cfRule type="cellIs" dxfId="2102" priority="7198" stopIfTrue="1" operator="greaterThan">
      <formula>0</formula>
    </cfRule>
    <cfRule type="cellIs" dxfId="2101" priority="7199" stopIfTrue="1" operator="greaterThan">
      <formula>0</formula>
    </cfRule>
    <cfRule type="cellIs" dxfId="2100" priority="7200" stopIfTrue="1" operator="greaterThan">
      <formula>0</formula>
    </cfRule>
  </conditionalFormatting>
  <conditionalFormatting sqref="Y99">
    <cfRule type="cellIs" dxfId="2099" priority="7195" stopIfTrue="1" operator="greaterThan">
      <formula>0</formula>
    </cfRule>
    <cfRule type="cellIs" dxfId="2098" priority="7196" stopIfTrue="1" operator="greaterThan">
      <formula>0</formula>
    </cfRule>
    <cfRule type="cellIs" dxfId="2097" priority="7197" stopIfTrue="1" operator="greaterThan">
      <formula>0</formula>
    </cfRule>
  </conditionalFormatting>
  <conditionalFormatting sqref="Y94:Y95">
    <cfRule type="cellIs" dxfId="2096" priority="7192" stopIfTrue="1" operator="greaterThan">
      <formula>0</formula>
    </cfRule>
    <cfRule type="cellIs" dxfId="2095" priority="7193" stopIfTrue="1" operator="greaterThan">
      <formula>0</formula>
    </cfRule>
    <cfRule type="cellIs" dxfId="2094" priority="7194" stopIfTrue="1" operator="greaterThan">
      <formula>0</formula>
    </cfRule>
  </conditionalFormatting>
  <conditionalFormatting sqref="Y96">
    <cfRule type="cellIs" dxfId="2093" priority="7189" stopIfTrue="1" operator="greaterThan">
      <formula>0</formula>
    </cfRule>
    <cfRule type="cellIs" dxfId="2092" priority="7190" stopIfTrue="1" operator="greaterThan">
      <formula>0</formula>
    </cfRule>
    <cfRule type="cellIs" dxfId="2091" priority="7191" stopIfTrue="1" operator="greaterThan">
      <formula>0</formula>
    </cfRule>
  </conditionalFormatting>
  <conditionalFormatting sqref="Y91:Y92">
    <cfRule type="cellIs" dxfId="2090" priority="7186" stopIfTrue="1" operator="greaterThan">
      <formula>0</formula>
    </cfRule>
    <cfRule type="cellIs" dxfId="2089" priority="7187" stopIfTrue="1" operator="greaterThan">
      <formula>0</formula>
    </cfRule>
    <cfRule type="cellIs" dxfId="2088" priority="7188" stopIfTrue="1" operator="greaterThan">
      <formula>0</formula>
    </cfRule>
  </conditionalFormatting>
  <conditionalFormatting sqref="Y93">
    <cfRule type="cellIs" dxfId="2087" priority="7183" stopIfTrue="1" operator="greaterThan">
      <formula>0</formula>
    </cfRule>
    <cfRule type="cellIs" dxfId="2086" priority="7184" stopIfTrue="1" operator="greaterThan">
      <formula>0</formula>
    </cfRule>
    <cfRule type="cellIs" dxfId="2085" priority="7185" stopIfTrue="1" operator="greaterThan">
      <formula>0</formula>
    </cfRule>
  </conditionalFormatting>
  <conditionalFormatting sqref="Y88:Y89">
    <cfRule type="cellIs" dxfId="2084" priority="7180" stopIfTrue="1" operator="greaterThan">
      <formula>0</formula>
    </cfRule>
    <cfRule type="cellIs" dxfId="2083" priority="7181" stopIfTrue="1" operator="greaterThan">
      <formula>0</formula>
    </cfRule>
    <cfRule type="cellIs" dxfId="2082" priority="7182" stopIfTrue="1" operator="greaterThan">
      <formula>0</formula>
    </cfRule>
  </conditionalFormatting>
  <conditionalFormatting sqref="Y90">
    <cfRule type="cellIs" dxfId="2081" priority="7177" stopIfTrue="1" operator="greaterThan">
      <formula>0</formula>
    </cfRule>
    <cfRule type="cellIs" dxfId="2080" priority="7178" stopIfTrue="1" operator="greaterThan">
      <formula>0</formula>
    </cfRule>
    <cfRule type="cellIs" dxfId="2079" priority="7179" stopIfTrue="1" operator="greaterThan">
      <formula>0</formula>
    </cfRule>
  </conditionalFormatting>
  <conditionalFormatting sqref="Y85:Y86">
    <cfRule type="cellIs" dxfId="2078" priority="7174" stopIfTrue="1" operator="greaterThan">
      <formula>0</formula>
    </cfRule>
    <cfRule type="cellIs" dxfId="2077" priority="7175" stopIfTrue="1" operator="greaterThan">
      <formula>0</formula>
    </cfRule>
    <cfRule type="cellIs" dxfId="2076" priority="7176" stopIfTrue="1" operator="greaterThan">
      <formula>0</formula>
    </cfRule>
  </conditionalFormatting>
  <conditionalFormatting sqref="Y87">
    <cfRule type="cellIs" dxfId="2075" priority="7171" stopIfTrue="1" operator="greaterThan">
      <formula>0</formula>
    </cfRule>
    <cfRule type="cellIs" dxfId="2074" priority="7172" stopIfTrue="1" operator="greaterThan">
      <formula>0</formula>
    </cfRule>
    <cfRule type="cellIs" dxfId="2073" priority="7173" stopIfTrue="1" operator="greaterThan">
      <formula>0</formula>
    </cfRule>
  </conditionalFormatting>
  <conditionalFormatting sqref="Y82:Y83">
    <cfRule type="cellIs" dxfId="2072" priority="7168" stopIfTrue="1" operator="greaterThan">
      <formula>0</formula>
    </cfRule>
    <cfRule type="cellIs" dxfId="2071" priority="7169" stopIfTrue="1" operator="greaterThan">
      <formula>0</formula>
    </cfRule>
    <cfRule type="cellIs" dxfId="2070" priority="7170" stopIfTrue="1" operator="greaterThan">
      <formula>0</formula>
    </cfRule>
  </conditionalFormatting>
  <conditionalFormatting sqref="Y84">
    <cfRule type="cellIs" dxfId="2069" priority="7165" stopIfTrue="1" operator="greaterThan">
      <formula>0</formula>
    </cfRule>
    <cfRule type="cellIs" dxfId="2068" priority="7166" stopIfTrue="1" operator="greaterThan">
      <formula>0</formula>
    </cfRule>
    <cfRule type="cellIs" dxfId="2067" priority="7167" stopIfTrue="1" operator="greaterThan">
      <formula>0</formula>
    </cfRule>
  </conditionalFormatting>
  <conditionalFormatting sqref="Y79:Y80">
    <cfRule type="cellIs" dxfId="2066" priority="7162" stopIfTrue="1" operator="greaterThan">
      <formula>0</formula>
    </cfRule>
    <cfRule type="cellIs" dxfId="2065" priority="7163" stopIfTrue="1" operator="greaterThan">
      <formula>0</formula>
    </cfRule>
    <cfRule type="cellIs" dxfId="2064" priority="7164" stopIfTrue="1" operator="greaterThan">
      <formula>0</formula>
    </cfRule>
  </conditionalFormatting>
  <conditionalFormatting sqref="Y81">
    <cfRule type="cellIs" dxfId="2063" priority="7159" stopIfTrue="1" operator="greaterThan">
      <formula>0</formula>
    </cfRule>
    <cfRule type="cellIs" dxfId="2062" priority="7160" stopIfTrue="1" operator="greaterThan">
      <formula>0</formula>
    </cfRule>
    <cfRule type="cellIs" dxfId="2061" priority="7161" stopIfTrue="1" operator="greaterThan">
      <formula>0</formula>
    </cfRule>
  </conditionalFormatting>
  <conditionalFormatting sqref="Y76:Y77">
    <cfRule type="cellIs" dxfId="2060" priority="7156" stopIfTrue="1" operator="greaterThan">
      <formula>0</formula>
    </cfRule>
    <cfRule type="cellIs" dxfId="2059" priority="7157" stopIfTrue="1" operator="greaterThan">
      <formula>0</formula>
    </cfRule>
    <cfRule type="cellIs" dxfId="2058" priority="7158" stopIfTrue="1" operator="greaterThan">
      <formula>0</formula>
    </cfRule>
  </conditionalFormatting>
  <conditionalFormatting sqref="Y78">
    <cfRule type="cellIs" dxfId="2057" priority="7153" stopIfTrue="1" operator="greaterThan">
      <formula>0</formula>
    </cfRule>
    <cfRule type="cellIs" dxfId="2056" priority="7154" stopIfTrue="1" operator="greaterThan">
      <formula>0</formula>
    </cfRule>
    <cfRule type="cellIs" dxfId="2055" priority="7155" stopIfTrue="1" operator="greaterThan">
      <formula>0</formula>
    </cfRule>
  </conditionalFormatting>
  <conditionalFormatting sqref="Y73:Y74">
    <cfRule type="cellIs" dxfId="2054" priority="7150" stopIfTrue="1" operator="greaterThan">
      <formula>0</formula>
    </cfRule>
    <cfRule type="cellIs" dxfId="2053" priority="7151" stopIfTrue="1" operator="greaterThan">
      <formula>0</formula>
    </cfRule>
    <cfRule type="cellIs" dxfId="2052" priority="7152" stopIfTrue="1" operator="greaterThan">
      <formula>0</formula>
    </cfRule>
  </conditionalFormatting>
  <conditionalFormatting sqref="Y75">
    <cfRule type="cellIs" dxfId="2051" priority="7147" stopIfTrue="1" operator="greaterThan">
      <formula>0</formula>
    </cfRule>
    <cfRule type="cellIs" dxfId="2050" priority="7148" stopIfTrue="1" operator="greaterThan">
      <formula>0</formula>
    </cfRule>
    <cfRule type="cellIs" dxfId="2049" priority="7149" stopIfTrue="1" operator="greaterThan">
      <formula>0</formula>
    </cfRule>
  </conditionalFormatting>
  <conditionalFormatting sqref="Y70:Y71">
    <cfRule type="cellIs" dxfId="2048" priority="7144" stopIfTrue="1" operator="greaterThan">
      <formula>0</formula>
    </cfRule>
    <cfRule type="cellIs" dxfId="2047" priority="7145" stopIfTrue="1" operator="greaterThan">
      <formula>0</formula>
    </cfRule>
    <cfRule type="cellIs" dxfId="2046" priority="7146" stopIfTrue="1" operator="greaterThan">
      <formula>0</formula>
    </cfRule>
  </conditionalFormatting>
  <conditionalFormatting sqref="Y72">
    <cfRule type="cellIs" dxfId="2045" priority="7141" stopIfTrue="1" operator="greaterThan">
      <formula>0</formula>
    </cfRule>
    <cfRule type="cellIs" dxfId="2044" priority="7142" stopIfTrue="1" operator="greaterThan">
      <formula>0</formula>
    </cfRule>
    <cfRule type="cellIs" dxfId="2043" priority="7143" stopIfTrue="1" operator="greaterThan">
      <formula>0</formula>
    </cfRule>
  </conditionalFormatting>
  <conditionalFormatting sqref="Y67:Y68">
    <cfRule type="cellIs" dxfId="2042" priority="7138" stopIfTrue="1" operator="greaterThan">
      <formula>0</formula>
    </cfRule>
    <cfRule type="cellIs" dxfId="2041" priority="7139" stopIfTrue="1" operator="greaterThan">
      <formula>0</formula>
    </cfRule>
    <cfRule type="cellIs" dxfId="2040" priority="7140" stopIfTrue="1" operator="greaterThan">
      <formula>0</formula>
    </cfRule>
  </conditionalFormatting>
  <conditionalFormatting sqref="Y69">
    <cfRule type="cellIs" dxfId="2039" priority="7135" stopIfTrue="1" operator="greaterThan">
      <formula>0</formula>
    </cfRule>
    <cfRule type="cellIs" dxfId="2038" priority="7136" stopIfTrue="1" operator="greaterThan">
      <formula>0</formula>
    </cfRule>
    <cfRule type="cellIs" dxfId="2037" priority="7137" stopIfTrue="1" operator="greaterThan">
      <formula>0</formula>
    </cfRule>
  </conditionalFormatting>
  <conditionalFormatting sqref="Y64:Y65">
    <cfRule type="cellIs" dxfId="2036" priority="7132" stopIfTrue="1" operator="greaterThan">
      <formula>0</formula>
    </cfRule>
    <cfRule type="cellIs" dxfId="2035" priority="7133" stopIfTrue="1" operator="greaterThan">
      <formula>0</formula>
    </cfRule>
    <cfRule type="cellIs" dxfId="2034" priority="7134" stopIfTrue="1" operator="greaterThan">
      <formula>0</formula>
    </cfRule>
  </conditionalFormatting>
  <conditionalFormatting sqref="Y66">
    <cfRule type="cellIs" dxfId="2033" priority="7129" stopIfTrue="1" operator="greaterThan">
      <formula>0</formula>
    </cfRule>
    <cfRule type="cellIs" dxfId="2032" priority="7130" stopIfTrue="1" operator="greaterThan">
      <formula>0</formula>
    </cfRule>
    <cfRule type="cellIs" dxfId="2031" priority="7131" stopIfTrue="1" operator="greaterThan">
      <formula>0</formula>
    </cfRule>
  </conditionalFormatting>
  <conditionalFormatting sqref="Y61:Y62">
    <cfRule type="cellIs" dxfId="2030" priority="7126" stopIfTrue="1" operator="greaterThan">
      <formula>0</formula>
    </cfRule>
    <cfRule type="cellIs" dxfId="2029" priority="7127" stopIfTrue="1" operator="greaterThan">
      <formula>0</formula>
    </cfRule>
    <cfRule type="cellIs" dxfId="2028" priority="7128" stopIfTrue="1" operator="greaterThan">
      <formula>0</formula>
    </cfRule>
  </conditionalFormatting>
  <conditionalFormatting sqref="Y63">
    <cfRule type="cellIs" dxfId="2027" priority="7123" stopIfTrue="1" operator="greaterThan">
      <formula>0</formula>
    </cfRule>
    <cfRule type="cellIs" dxfId="2026" priority="7124" stopIfTrue="1" operator="greaterThan">
      <formula>0</formula>
    </cfRule>
    <cfRule type="cellIs" dxfId="2025" priority="7125" stopIfTrue="1" operator="greaterThan">
      <formula>0</formula>
    </cfRule>
  </conditionalFormatting>
  <conditionalFormatting sqref="Y58:Y59">
    <cfRule type="cellIs" dxfId="2024" priority="7120" stopIfTrue="1" operator="greaterThan">
      <formula>0</formula>
    </cfRule>
    <cfRule type="cellIs" dxfId="2023" priority="7121" stopIfTrue="1" operator="greaterThan">
      <formula>0</formula>
    </cfRule>
    <cfRule type="cellIs" dxfId="2022" priority="7122" stopIfTrue="1" operator="greaterThan">
      <formula>0</formula>
    </cfRule>
  </conditionalFormatting>
  <conditionalFormatting sqref="Y60">
    <cfRule type="cellIs" dxfId="2021" priority="7117" stopIfTrue="1" operator="greaterThan">
      <formula>0</formula>
    </cfRule>
    <cfRule type="cellIs" dxfId="2020" priority="7118" stopIfTrue="1" operator="greaterThan">
      <formula>0</formula>
    </cfRule>
    <cfRule type="cellIs" dxfId="2019" priority="7119" stopIfTrue="1" operator="greaterThan">
      <formula>0</formula>
    </cfRule>
  </conditionalFormatting>
  <conditionalFormatting sqref="Y55:Y56">
    <cfRule type="cellIs" dxfId="2018" priority="7114" stopIfTrue="1" operator="greaterThan">
      <formula>0</formula>
    </cfRule>
    <cfRule type="cellIs" dxfId="2017" priority="7115" stopIfTrue="1" operator="greaterThan">
      <formula>0</formula>
    </cfRule>
    <cfRule type="cellIs" dxfId="2016" priority="7116" stopIfTrue="1" operator="greaterThan">
      <formula>0</formula>
    </cfRule>
  </conditionalFormatting>
  <conditionalFormatting sqref="Y57">
    <cfRule type="cellIs" dxfId="2015" priority="7111" stopIfTrue="1" operator="greaterThan">
      <formula>0</formula>
    </cfRule>
    <cfRule type="cellIs" dxfId="2014" priority="7112" stopIfTrue="1" operator="greaterThan">
      <formula>0</formula>
    </cfRule>
    <cfRule type="cellIs" dxfId="2013" priority="7113" stopIfTrue="1" operator="greaterThan">
      <formula>0</formula>
    </cfRule>
  </conditionalFormatting>
  <conditionalFormatting sqref="Y52:Y53">
    <cfRule type="cellIs" dxfId="2012" priority="7108" stopIfTrue="1" operator="greaterThan">
      <formula>0</formula>
    </cfRule>
    <cfRule type="cellIs" dxfId="2011" priority="7109" stopIfTrue="1" operator="greaterThan">
      <formula>0</formula>
    </cfRule>
    <cfRule type="cellIs" dxfId="2010" priority="7110" stopIfTrue="1" operator="greaterThan">
      <formula>0</formula>
    </cfRule>
  </conditionalFormatting>
  <conditionalFormatting sqref="Y54">
    <cfRule type="cellIs" dxfId="2009" priority="7105" stopIfTrue="1" operator="greaterThan">
      <formula>0</formula>
    </cfRule>
    <cfRule type="cellIs" dxfId="2008" priority="7106" stopIfTrue="1" operator="greaterThan">
      <formula>0</formula>
    </cfRule>
    <cfRule type="cellIs" dxfId="2007" priority="7107" stopIfTrue="1" operator="greaterThan">
      <formula>0</formula>
    </cfRule>
  </conditionalFormatting>
  <conditionalFormatting sqref="Y49:Y50">
    <cfRule type="cellIs" dxfId="2006" priority="7102" stopIfTrue="1" operator="greaterThan">
      <formula>0</formula>
    </cfRule>
    <cfRule type="cellIs" dxfId="2005" priority="7103" stopIfTrue="1" operator="greaterThan">
      <formula>0</formula>
    </cfRule>
    <cfRule type="cellIs" dxfId="2004" priority="7104" stopIfTrue="1" operator="greaterThan">
      <formula>0</formula>
    </cfRule>
  </conditionalFormatting>
  <conditionalFormatting sqref="Y51">
    <cfRule type="cellIs" dxfId="2003" priority="7099" stopIfTrue="1" operator="greaterThan">
      <formula>0</formula>
    </cfRule>
    <cfRule type="cellIs" dxfId="2002" priority="7100" stopIfTrue="1" operator="greaterThan">
      <formula>0</formula>
    </cfRule>
    <cfRule type="cellIs" dxfId="2001" priority="7101" stopIfTrue="1" operator="greaterThan">
      <formula>0</formula>
    </cfRule>
  </conditionalFormatting>
  <conditionalFormatting sqref="Y46:Y47">
    <cfRule type="cellIs" dxfId="2000" priority="7096" stopIfTrue="1" operator="greaterThan">
      <formula>0</formula>
    </cfRule>
    <cfRule type="cellIs" dxfId="1999" priority="7097" stopIfTrue="1" operator="greaterThan">
      <formula>0</formula>
    </cfRule>
    <cfRule type="cellIs" dxfId="1998" priority="7098" stopIfTrue="1" operator="greaterThan">
      <formula>0</formula>
    </cfRule>
  </conditionalFormatting>
  <conditionalFormatting sqref="Y48">
    <cfRule type="cellIs" dxfId="1997" priority="7093" stopIfTrue="1" operator="greaterThan">
      <formula>0</formula>
    </cfRule>
    <cfRule type="cellIs" dxfId="1996" priority="7094" stopIfTrue="1" operator="greaterThan">
      <formula>0</formula>
    </cfRule>
    <cfRule type="cellIs" dxfId="1995" priority="7095" stopIfTrue="1" operator="greaterThan">
      <formula>0</formula>
    </cfRule>
  </conditionalFormatting>
  <conditionalFormatting sqref="Y43:Y44">
    <cfRule type="cellIs" dxfId="1994" priority="7090" stopIfTrue="1" operator="greaterThan">
      <formula>0</formula>
    </cfRule>
    <cfRule type="cellIs" dxfId="1993" priority="7091" stopIfTrue="1" operator="greaterThan">
      <formula>0</formula>
    </cfRule>
    <cfRule type="cellIs" dxfId="1992" priority="7092" stopIfTrue="1" operator="greaterThan">
      <formula>0</formula>
    </cfRule>
  </conditionalFormatting>
  <conditionalFormatting sqref="Y45">
    <cfRule type="cellIs" dxfId="1991" priority="7087" stopIfTrue="1" operator="greaterThan">
      <formula>0</formula>
    </cfRule>
    <cfRule type="cellIs" dxfId="1990" priority="7088" stopIfTrue="1" operator="greaterThan">
      <formula>0</formula>
    </cfRule>
    <cfRule type="cellIs" dxfId="1989" priority="7089" stopIfTrue="1" operator="greaterThan">
      <formula>0</formula>
    </cfRule>
  </conditionalFormatting>
  <conditionalFormatting sqref="Y40:Y41">
    <cfRule type="cellIs" dxfId="1988" priority="7084" stopIfTrue="1" operator="greaterThan">
      <formula>0</formula>
    </cfRule>
    <cfRule type="cellIs" dxfId="1987" priority="7085" stopIfTrue="1" operator="greaterThan">
      <formula>0</formula>
    </cfRule>
    <cfRule type="cellIs" dxfId="1986" priority="7086" stopIfTrue="1" operator="greaterThan">
      <formula>0</formula>
    </cfRule>
  </conditionalFormatting>
  <conditionalFormatting sqref="Y42">
    <cfRule type="cellIs" dxfId="1985" priority="7081" stopIfTrue="1" operator="greaterThan">
      <formula>0</formula>
    </cfRule>
    <cfRule type="cellIs" dxfId="1984" priority="7082" stopIfTrue="1" operator="greaterThan">
      <formula>0</formula>
    </cfRule>
    <cfRule type="cellIs" dxfId="1983" priority="7083" stopIfTrue="1" operator="greaterThan">
      <formula>0</formula>
    </cfRule>
  </conditionalFormatting>
  <conditionalFormatting sqref="Y37:Y38">
    <cfRule type="cellIs" dxfId="1982" priority="7078" stopIfTrue="1" operator="greaterThan">
      <formula>0</formula>
    </cfRule>
    <cfRule type="cellIs" dxfId="1981" priority="7079" stopIfTrue="1" operator="greaterThan">
      <formula>0</formula>
    </cfRule>
    <cfRule type="cellIs" dxfId="1980" priority="7080" stopIfTrue="1" operator="greaterThan">
      <formula>0</formula>
    </cfRule>
  </conditionalFormatting>
  <conditionalFormatting sqref="Y39">
    <cfRule type="cellIs" dxfId="1979" priority="7075" stopIfTrue="1" operator="greaterThan">
      <formula>0</formula>
    </cfRule>
    <cfRule type="cellIs" dxfId="1978" priority="7076" stopIfTrue="1" operator="greaterThan">
      <formula>0</formula>
    </cfRule>
    <cfRule type="cellIs" dxfId="1977" priority="7077" stopIfTrue="1" operator="greaterThan">
      <formula>0</formula>
    </cfRule>
  </conditionalFormatting>
  <conditionalFormatting sqref="Y34:Y35">
    <cfRule type="cellIs" dxfId="1976" priority="7072" stopIfTrue="1" operator="greaterThan">
      <formula>0</formula>
    </cfRule>
    <cfRule type="cellIs" dxfId="1975" priority="7073" stopIfTrue="1" operator="greaterThan">
      <formula>0</formula>
    </cfRule>
    <cfRule type="cellIs" dxfId="1974" priority="7074" stopIfTrue="1" operator="greaterThan">
      <formula>0</formula>
    </cfRule>
  </conditionalFormatting>
  <conditionalFormatting sqref="Y36">
    <cfRule type="cellIs" dxfId="1973" priority="7069" stopIfTrue="1" operator="greaterThan">
      <formula>0</formula>
    </cfRule>
    <cfRule type="cellIs" dxfId="1972" priority="7070" stopIfTrue="1" operator="greaterThan">
      <formula>0</formula>
    </cfRule>
    <cfRule type="cellIs" dxfId="1971" priority="7071" stopIfTrue="1" operator="greaterThan">
      <formula>0</formula>
    </cfRule>
  </conditionalFormatting>
  <conditionalFormatting sqref="Y31:Y32">
    <cfRule type="cellIs" dxfId="1970" priority="7066" stopIfTrue="1" operator="greaterThan">
      <formula>0</formula>
    </cfRule>
    <cfRule type="cellIs" dxfId="1969" priority="7067" stopIfTrue="1" operator="greaterThan">
      <formula>0</formula>
    </cfRule>
    <cfRule type="cellIs" dxfId="1968" priority="7068" stopIfTrue="1" operator="greaterThan">
      <formula>0</formula>
    </cfRule>
  </conditionalFormatting>
  <conditionalFormatting sqref="Y33">
    <cfRule type="cellIs" dxfId="1967" priority="7063" stopIfTrue="1" operator="greaterThan">
      <formula>0</formula>
    </cfRule>
    <cfRule type="cellIs" dxfId="1966" priority="7064" stopIfTrue="1" operator="greaterThan">
      <formula>0</formula>
    </cfRule>
    <cfRule type="cellIs" dxfId="1965" priority="7065" stopIfTrue="1" operator="greaterThan">
      <formula>0</formula>
    </cfRule>
  </conditionalFormatting>
  <conditionalFormatting sqref="Y28:Y29">
    <cfRule type="cellIs" dxfId="1964" priority="7060" stopIfTrue="1" operator="greaterThan">
      <formula>0</formula>
    </cfRule>
    <cfRule type="cellIs" dxfId="1963" priority="7061" stopIfTrue="1" operator="greaterThan">
      <formula>0</formula>
    </cfRule>
    <cfRule type="cellIs" dxfId="1962" priority="7062" stopIfTrue="1" operator="greaterThan">
      <formula>0</formula>
    </cfRule>
  </conditionalFormatting>
  <conditionalFormatting sqref="Y30">
    <cfRule type="cellIs" dxfId="1961" priority="7057" stopIfTrue="1" operator="greaterThan">
      <formula>0</formula>
    </cfRule>
    <cfRule type="cellIs" dxfId="1960" priority="7058" stopIfTrue="1" operator="greaterThan">
      <formula>0</formula>
    </cfRule>
    <cfRule type="cellIs" dxfId="1959" priority="7059" stopIfTrue="1" operator="greaterThan">
      <formula>0</formula>
    </cfRule>
  </conditionalFormatting>
  <conditionalFormatting sqref="Y25:Y26">
    <cfRule type="cellIs" dxfId="1958" priority="7054" stopIfTrue="1" operator="greaterThan">
      <formula>0</formula>
    </cfRule>
    <cfRule type="cellIs" dxfId="1957" priority="7055" stopIfTrue="1" operator="greaterThan">
      <formula>0</formula>
    </cfRule>
    <cfRule type="cellIs" dxfId="1956" priority="7056" stopIfTrue="1" operator="greaterThan">
      <formula>0</formula>
    </cfRule>
  </conditionalFormatting>
  <conditionalFormatting sqref="Y27">
    <cfRule type="cellIs" dxfId="1955" priority="7051" stopIfTrue="1" operator="greaterThan">
      <formula>0</formula>
    </cfRule>
    <cfRule type="cellIs" dxfId="1954" priority="7052" stopIfTrue="1" operator="greaterThan">
      <formula>0</formula>
    </cfRule>
    <cfRule type="cellIs" dxfId="1953" priority="7053" stopIfTrue="1" operator="greaterThan">
      <formula>0</formula>
    </cfRule>
  </conditionalFormatting>
  <conditionalFormatting sqref="Y22:Y23">
    <cfRule type="cellIs" dxfId="1952" priority="7048" stopIfTrue="1" operator="greaterThan">
      <formula>0</formula>
    </cfRule>
    <cfRule type="cellIs" dxfId="1951" priority="7049" stopIfTrue="1" operator="greaterThan">
      <formula>0</formula>
    </cfRule>
    <cfRule type="cellIs" dxfId="1950" priority="7050" stopIfTrue="1" operator="greaterThan">
      <formula>0</formula>
    </cfRule>
  </conditionalFormatting>
  <conditionalFormatting sqref="Y24">
    <cfRule type="cellIs" dxfId="1949" priority="7045" stopIfTrue="1" operator="greaterThan">
      <formula>0</formula>
    </cfRule>
    <cfRule type="cellIs" dxfId="1948" priority="7046" stopIfTrue="1" operator="greaterThan">
      <formula>0</formula>
    </cfRule>
    <cfRule type="cellIs" dxfId="1947" priority="7047" stopIfTrue="1" operator="greaterThan">
      <formula>0</formula>
    </cfRule>
  </conditionalFormatting>
  <conditionalFormatting sqref="Y19:Y20">
    <cfRule type="cellIs" dxfId="1946" priority="7042" stopIfTrue="1" operator="greaterThan">
      <formula>0</formula>
    </cfRule>
    <cfRule type="cellIs" dxfId="1945" priority="7043" stopIfTrue="1" operator="greaterThan">
      <formula>0</formula>
    </cfRule>
    <cfRule type="cellIs" dxfId="1944" priority="7044" stopIfTrue="1" operator="greaterThan">
      <formula>0</formula>
    </cfRule>
  </conditionalFormatting>
  <conditionalFormatting sqref="Y21">
    <cfRule type="cellIs" dxfId="1943" priority="7039" stopIfTrue="1" operator="greaterThan">
      <formula>0</formula>
    </cfRule>
    <cfRule type="cellIs" dxfId="1942" priority="7040" stopIfTrue="1" operator="greaterThan">
      <formula>0</formula>
    </cfRule>
    <cfRule type="cellIs" dxfId="1941" priority="7041" stopIfTrue="1" operator="greaterThan">
      <formula>0</formula>
    </cfRule>
  </conditionalFormatting>
  <conditionalFormatting sqref="Y16:Y17">
    <cfRule type="cellIs" dxfId="1940" priority="7036" stopIfTrue="1" operator="greaterThan">
      <formula>0</formula>
    </cfRule>
    <cfRule type="cellIs" dxfId="1939" priority="7037" stopIfTrue="1" operator="greaterThan">
      <formula>0</formula>
    </cfRule>
    <cfRule type="cellIs" dxfId="1938" priority="7038" stopIfTrue="1" operator="greaterThan">
      <formula>0</formula>
    </cfRule>
  </conditionalFormatting>
  <conditionalFormatting sqref="Y18">
    <cfRule type="cellIs" dxfId="1937" priority="7033" stopIfTrue="1" operator="greaterThan">
      <formula>0</formula>
    </cfRule>
    <cfRule type="cellIs" dxfId="1936" priority="7034" stopIfTrue="1" operator="greaterThan">
      <formula>0</formula>
    </cfRule>
    <cfRule type="cellIs" dxfId="1935" priority="7035" stopIfTrue="1" operator="greaterThan">
      <formula>0</formula>
    </cfRule>
  </conditionalFormatting>
  <conditionalFormatting sqref="Y13:Y14">
    <cfRule type="cellIs" dxfId="1934" priority="7030" stopIfTrue="1" operator="greaterThan">
      <formula>0</formula>
    </cfRule>
    <cfRule type="cellIs" dxfId="1933" priority="7031" stopIfTrue="1" operator="greaterThan">
      <formula>0</formula>
    </cfRule>
    <cfRule type="cellIs" dxfId="1932" priority="7032" stopIfTrue="1" operator="greaterThan">
      <formula>0</formula>
    </cfRule>
  </conditionalFormatting>
  <conditionalFormatting sqref="Y15">
    <cfRule type="cellIs" dxfId="1931" priority="7027" stopIfTrue="1" operator="greaterThan">
      <formula>0</formula>
    </cfRule>
    <cfRule type="cellIs" dxfId="1930" priority="7028" stopIfTrue="1" operator="greaterThan">
      <formula>0</formula>
    </cfRule>
    <cfRule type="cellIs" dxfId="1929" priority="7029" stopIfTrue="1" operator="greaterThan">
      <formula>0</formula>
    </cfRule>
  </conditionalFormatting>
  <conditionalFormatting sqref="Y10:Y11">
    <cfRule type="cellIs" dxfId="1928" priority="7024" stopIfTrue="1" operator="greaterThan">
      <formula>0</formula>
    </cfRule>
    <cfRule type="cellIs" dxfId="1927" priority="7025" stopIfTrue="1" operator="greaterThan">
      <formula>0</formula>
    </cfRule>
    <cfRule type="cellIs" dxfId="1926" priority="7026" stopIfTrue="1" operator="greaterThan">
      <formula>0</formula>
    </cfRule>
  </conditionalFormatting>
  <conditionalFormatting sqref="Y12">
    <cfRule type="cellIs" dxfId="1925" priority="7021" stopIfTrue="1" operator="greaterThan">
      <formula>0</formula>
    </cfRule>
    <cfRule type="cellIs" dxfId="1924" priority="7022" stopIfTrue="1" operator="greaterThan">
      <formula>0</formula>
    </cfRule>
    <cfRule type="cellIs" dxfId="1923" priority="7023" stopIfTrue="1" operator="greaterThan">
      <formula>0</formula>
    </cfRule>
  </conditionalFormatting>
  <conditionalFormatting sqref="Y7:Y8">
    <cfRule type="cellIs" dxfId="1922" priority="7018" stopIfTrue="1" operator="greaterThan">
      <formula>0</formula>
    </cfRule>
    <cfRule type="cellIs" dxfId="1921" priority="7019" stopIfTrue="1" operator="greaterThan">
      <formula>0</formula>
    </cfRule>
    <cfRule type="cellIs" dxfId="1920" priority="7020" stopIfTrue="1" operator="greaterThan">
      <formula>0</formula>
    </cfRule>
  </conditionalFormatting>
  <conditionalFormatting sqref="Y9">
    <cfRule type="cellIs" dxfId="1919" priority="7015" stopIfTrue="1" operator="greaterThan">
      <formula>0</formula>
    </cfRule>
    <cfRule type="cellIs" dxfId="1918" priority="7016" stopIfTrue="1" operator="greaterThan">
      <formula>0</formula>
    </cfRule>
    <cfRule type="cellIs" dxfId="1917" priority="7017" stopIfTrue="1" operator="greaterThan">
      <formula>0</formula>
    </cfRule>
  </conditionalFormatting>
  <conditionalFormatting sqref="Y4:Y5">
    <cfRule type="cellIs" dxfId="1916" priority="7012" stopIfTrue="1" operator="greaterThan">
      <formula>0</formula>
    </cfRule>
    <cfRule type="cellIs" dxfId="1915" priority="7013" stopIfTrue="1" operator="greaterThan">
      <formula>0</formula>
    </cfRule>
    <cfRule type="cellIs" dxfId="1914" priority="7014" stopIfTrue="1" operator="greaterThan">
      <formula>0</formula>
    </cfRule>
  </conditionalFormatting>
  <conditionalFormatting sqref="Y6">
    <cfRule type="cellIs" dxfId="1913" priority="7009" stopIfTrue="1" operator="greaterThan">
      <formula>0</formula>
    </cfRule>
    <cfRule type="cellIs" dxfId="1912" priority="7010" stopIfTrue="1" operator="greaterThan">
      <formula>0</formula>
    </cfRule>
    <cfRule type="cellIs" dxfId="1911" priority="7011" stopIfTrue="1" operator="greaterThan">
      <formula>0</formula>
    </cfRule>
  </conditionalFormatting>
  <conditionalFormatting sqref="Y239:Y240">
    <cfRule type="cellIs" dxfId="1910" priority="6997" stopIfTrue="1" operator="greaterThan">
      <formula>0</formula>
    </cfRule>
    <cfRule type="cellIs" dxfId="1909" priority="6998" stopIfTrue="1" operator="greaterThan">
      <formula>0</formula>
    </cfRule>
    <cfRule type="cellIs" dxfId="1908" priority="6999" stopIfTrue="1" operator="greaterThan">
      <formula>0</formula>
    </cfRule>
  </conditionalFormatting>
  <conditionalFormatting sqref="Y215:Y226">
    <cfRule type="cellIs" dxfId="1907" priority="6991" stopIfTrue="1" operator="greaterThan">
      <formula>0</formula>
    </cfRule>
    <cfRule type="cellIs" dxfId="1906" priority="6992" stopIfTrue="1" operator="greaterThan">
      <formula>0</formula>
    </cfRule>
    <cfRule type="cellIs" dxfId="1905" priority="6993" stopIfTrue="1" operator="greaterThan">
      <formula>0</formula>
    </cfRule>
  </conditionalFormatting>
  <conditionalFormatting sqref="Y236:Y237">
    <cfRule type="cellIs" dxfId="1904" priority="6988" stopIfTrue="1" operator="greaterThan">
      <formula>0</formula>
    </cfRule>
    <cfRule type="cellIs" dxfId="1903" priority="6989" stopIfTrue="1" operator="greaterThan">
      <formula>0</formula>
    </cfRule>
    <cfRule type="cellIs" dxfId="1902" priority="6990" stopIfTrue="1" operator="greaterThan">
      <formula>0</formula>
    </cfRule>
  </conditionalFormatting>
  <conditionalFormatting sqref="Y238">
    <cfRule type="cellIs" dxfId="1901" priority="6985" stopIfTrue="1" operator="greaterThan">
      <formula>0</formula>
    </cfRule>
    <cfRule type="cellIs" dxfId="1900" priority="6986" stopIfTrue="1" operator="greaterThan">
      <formula>0</formula>
    </cfRule>
    <cfRule type="cellIs" dxfId="1899" priority="6987" stopIfTrue="1" operator="greaterThan">
      <formula>0</formula>
    </cfRule>
  </conditionalFormatting>
  <conditionalFormatting sqref="Y233:Y234">
    <cfRule type="cellIs" dxfId="1898" priority="6982" stopIfTrue="1" operator="greaterThan">
      <formula>0</formula>
    </cfRule>
    <cfRule type="cellIs" dxfId="1897" priority="6983" stopIfTrue="1" operator="greaterThan">
      <formula>0</formula>
    </cfRule>
    <cfRule type="cellIs" dxfId="1896" priority="6984" stopIfTrue="1" operator="greaterThan">
      <formula>0</formula>
    </cfRule>
  </conditionalFormatting>
  <conditionalFormatting sqref="Y235">
    <cfRule type="cellIs" dxfId="1895" priority="6979" stopIfTrue="1" operator="greaterThan">
      <formula>0</formula>
    </cfRule>
    <cfRule type="cellIs" dxfId="1894" priority="6980" stopIfTrue="1" operator="greaterThan">
      <formula>0</formula>
    </cfRule>
    <cfRule type="cellIs" dxfId="1893" priority="6981" stopIfTrue="1" operator="greaterThan">
      <formula>0</formula>
    </cfRule>
  </conditionalFormatting>
  <conditionalFormatting sqref="Y230:Y231">
    <cfRule type="cellIs" dxfId="1892" priority="6976" stopIfTrue="1" operator="greaterThan">
      <formula>0</formula>
    </cfRule>
    <cfRule type="cellIs" dxfId="1891" priority="6977" stopIfTrue="1" operator="greaterThan">
      <formula>0</formula>
    </cfRule>
    <cfRule type="cellIs" dxfId="1890" priority="6978" stopIfTrue="1" operator="greaterThan">
      <formula>0</formula>
    </cfRule>
  </conditionalFormatting>
  <conditionalFormatting sqref="Y232">
    <cfRule type="cellIs" dxfId="1889" priority="6973" stopIfTrue="1" operator="greaterThan">
      <formula>0</formula>
    </cfRule>
    <cfRule type="cellIs" dxfId="1888" priority="6974" stopIfTrue="1" operator="greaterThan">
      <formula>0</formula>
    </cfRule>
    <cfRule type="cellIs" dxfId="1887" priority="6975" stopIfTrue="1" operator="greaterThan">
      <formula>0</formula>
    </cfRule>
  </conditionalFormatting>
  <conditionalFormatting sqref="Y227:Y228">
    <cfRule type="cellIs" dxfId="1886" priority="6970" stopIfTrue="1" operator="greaterThan">
      <formula>0</formula>
    </cfRule>
    <cfRule type="cellIs" dxfId="1885" priority="6971" stopIfTrue="1" operator="greaterThan">
      <formula>0</formula>
    </cfRule>
    <cfRule type="cellIs" dxfId="1884" priority="6972" stopIfTrue="1" operator="greaterThan">
      <formula>0</formula>
    </cfRule>
  </conditionalFormatting>
  <conditionalFormatting sqref="Y229">
    <cfRule type="cellIs" dxfId="1883" priority="6967" stopIfTrue="1" operator="greaterThan">
      <formula>0</formula>
    </cfRule>
    <cfRule type="cellIs" dxfId="1882" priority="6968" stopIfTrue="1" operator="greaterThan">
      <formula>0</formula>
    </cfRule>
    <cfRule type="cellIs" dxfId="1881" priority="6969" stopIfTrue="1" operator="greaterThan">
      <formula>0</formula>
    </cfRule>
  </conditionalFormatting>
  <conditionalFormatting sqref="Y212:Y213">
    <cfRule type="cellIs" dxfId="1880" priority="6964" stopIfTrue="1" operator="greaterThan">
      <formula>0</formula>
    </cfRule>
    <cfRule type="cellIs" dxfId="1879" priority="6965" stopIfTrue="1" operator="greaterThan">
      <formula>0</formula>
    </cfRule>
    <cfRule type="cellIs" dxfId="1878" priority="6966" stopIfTrue="1" operator="greaterThan">
      <formula>0</formula>
    </cfRule>
  </conditionalFormatting>
  <conditionalFormatting sqref="Y214">
    <cfRule type="cellIs" dxfId="1877" priority="6961" stopIfTrue="1" operator="greaterThan">
      <formula>0</formula>
    </cfRule>
    <cfRule type="cellIs" dxfId="1876" priority="6962" stopIfTrue="1" operator="greaterThan">
      <formula>0</formula>
    </cfRule>
    <cfRule type="cellIs" dxfId="1875" priority="6963" stopIfTrue="1" operator="greaterThan">
      <formula>0</formula>
    </cfRule>
  </conditionalFormatting>
  <conditionalFormatting sqref="Y209:Y210">
    <cfRule type="cellIs" dxfId="1874" priority="6958" stopIfTrue="1" operator="greaterThan">
      <formula>0</formula>
    </cfRule>
    <cfRule type="cellIs" dxfId="1873" priority="6959" stopIfTrue="1" operator="greaterThan">
      <formula>0</formula>
    </cfRule>
    <cfRule type="cellIs" dxfId="1872" priority="6960" stopIfTrue="1" operator="greaterThan">
      <formula>0</formula>
    </cfRule>
  </conditionalFormatting>
  <conditionalFormatting sqref="Y211">
    <cfRule type="cellIs" dxfId="1871" priority="6955" stopIfTrue="1" operator="greaterThan">
      <formula>0</formula>
    </cfRule>
    <cfRule type="cellIs" dxfId="1870" priority="6956" stopIfTrue="1" operator="greaterThan">
      <formula>0</formula>
    </cfRule>
    <cfRule type="cellIs" dxfId="1869" priority="6957" stopIfTrue="1" operator="greaterThan">
      <formula>0</formula>
    </cfRule>
  </conditionalFormatting>
  <conditionalFormatting sqref="Y206:Y207">
    <cfRule type="cellIs" dxfId="1868" priority="6952" stopIfTrue="1" operator="greaterThan">
      <formula>0</formula>
    </cfRule>
    <cfRule type="cellIs" dxfId="1867" priority="6953" stopIfTrue="1" operator="greaterThan">
      <formula>0</formula>
    </cfRule>
    <cfRule type="cellIs" dxfId="1866" priority="6954" stopIfTrue="1" operator="greaterThan">
      <formula>0</formula>
    </cfRule>
  </conditionalFormatting>
  <conditionalFormatting sqref="Y208">
    <cfRule type="cellIs" dxfId="1865" priority="6949" stopIfTrue="1" operator="greaterThan">
      <formula>0</formula>
    </cfRule>
    <cfRule type="cellIs" dxfId="1864" priority="6950" stopIfTrue="1" operator="greaterThan">
      <formula>0</formula>
    </cfRule>
    <cfRule type="cellIs" dxfId="1863" priority="6951" stopIfTrue="1" operator="greaterThan">
      <formula>0</formula>
    </cfRule>
  </conditionalFormatting>
  <conditionalFormatting sqref="Y203:Y204">
    <cfRule type="cellIs" dxfId="1862" priority="6946" stopIfTrue="1" operator="greaterThan">
      <formula>0</formula>
    </cfRule>
    <cfRule type="cellIs" dxfId="1861" priority="6947" stopIfTrue="1" operator="greaterThan">
      <formula>0</formula>
    </cfRule>
    <cfRule type="cellIs" dxfId="1860" priority="6948" stopIfTrue="1" operator="greaterThan">
      <formula>0</formula>
    </cfRule>
  </conditionalFormatting>
  <conditionalFormatting sqref="Y205">
    <cfRule type="cellIs" dxfId="1859" priority="6943" stopIfTrue="1" operator="greaterThan">
      <formula>0</formula>
    </cfRule>
    <cfRule type="cellIs" dxfId="1858" priority="6944" stopIfTrue="1" operator="greaterThan">
      <formula>0</formula>
    </cfRule>
    <cfRule type="cellIs" dxfId="1857" priority="6945" stopIfTrue="1" operator="greaterThan">
      <formula>0</formula>
    </cfRule>
  </conditionalFormatting>
  <conditionalFormatting sqref="Y179:Y190">
    <cfRule type="cellIs" dxfId="1856" priority="6940" stopIfTrue="1" operator="greaterThan">
      <formula>0</formula>
    </cfRule>
    <cfRule type="cellIs" dxfId="1855" priority="6941" stopIfTrue="1" operator="greaterThan">
      <formula>0</formula>
    </cfRule>
    <cfRule type="cellIs" dxfId="1854" priority="6942" stopIfTrue="1" operator="greaterThan">
      <formula>0</formula>
    </cfRule>
  </conditionalFormatting>
  <conditionalFormatting sqref="Y200:Y201">
    <cfRule type="cellIs" dxfId="1853" priority="6937" stopIfTrue="1" operator="greaterThan">
      <formula>0</formula>
    </cfRule>
    <cfRule type="cellIs" dxfId="1852" priority="6938" stopIfTrue="1" operator="greaterThan">
      <formula>0</formula>
    </cfRule>
    <cfRule type="cellIs" dxfId="1851" priority="6939" stopIfTrue="1" operator="greaterThan">
      <formula>0</formula>
    </cfRule>
  </conditionalFormatting>
  <conditionalFormatting sqref="Y202">
    <cfRule type="cellIs" dxfId="1850" priority="6934" stopIfTrue="1" operator="greaterThan">
      <formula>0</formula>
    </cfRule>
    <cfRule type="cellIs" dxfId="1849" priority="6935" stopIfTrue="1" operator="greaterThan">
      <formula>0</formula>
    </cfRule>
    <cfRule type="cellIs" dxfId="1848" priority="6936" stopIfTrue="1" operator="greaterThan">
      <formula>0</formula>
    </cfRule>
  </conditionalFormatting>
  <conditionalFormatting sqref="Y197:Y198">
    <cfRule type="cellIs" dxfId="1847" priority="6931" stopIfTrue="1" operator="greaterThan">
      <formula>0</formula>
    </cfRule>
    <cfRule type="cellIs" dxfId="1846" priority="6932" stopIfTrue="1" operator="greaterThan">
      <formula>0</formula>
    </cfRule>
    <cfRule type="cellIs" dxfId="1845" priority="6933" stopIfTrue="1" operator="greaterThan">
      <formula>0</formula>
    </cfRule>
  </conditionalFormatting>
  <conditionalFormatting sqref="Y199">
    <cfRule type="cellIs" dxfId="1844" priority="6928" stopIfTrue="1" operator="greaterThan">
      <formula>0</formula>
    </cfRule>
    <cfRule type="cellIs" dxfId="1843" priority="6929" stopIfTrue="1" operator="greaterThan">
      <formula>0</formula>
    </cfRule>
    <cfRule type="cellIs" dxfId="1842" priority="6930" stopIfTrue="1" operator="greaterThan">
      <formula>0</formula>
    </cfRule>
  </conditionalFormatting>
  <conditionalFormatting sqref="Y194:Y195">
    <cfRule type="cellIs" dxfId="1841" priority="6925" stopIfTrue="1" operator="greaterThan">
      <formula>0</formula>
    </cfRule>
    <cfRule type="cellIs" dxfId="1840" priority="6926" stopIfTrue="1" operator="greaterThan">
      <formula>0</formula>
    </cfRule>
    <cfRule type="cellIs" dxfId="1839" priority="6927" stopIfTrue="1" operator="greaterThan">
      <formula>0</formula>
    </cfRule>
  </conditionalFormatting>
  <conditionalFormatting sqref="Y196">
    <cfRule type="cellIs" dxfId="1838" priority="6922" stopIfTrue="1" operator="greaterThan">
      <formula>0</formula>
    </cfRule>
    <cfRule type="cellIs" dxfId="1837" priority="6923" stopIfTrue="1" operator="greaterThan">
      <formula>0</formula>
    </cfRule>
    <cfRule type="cellIs" dxfId="1836" priority="6924" stopIfTrue="1" operator="greaterThan">
      <formula>0</formula>
    </cfRule>
  </conditionalFormatting>
  <conditionalFormatting sqref="Y191:Y192">
    <cfRule type="cellIs" dxfId="1835" priority="6919" stopIfTrue="1" operator="greaterThan">
      <formula>0</formula>
    </cfRule>
    <cfRule type="cellIs" dxfId="1834" priority="6920" stopIfTrue="1" operator="greaterThan">
      <formula>0</formula>
    </cfRule>
    <cfRule type="cellIs" dxfId="1833" priority="6921" stopIfTrue="1" operator="greaterThan">
      <formula>0</formula>
    </cfRule>
  </conditionalFormatting>
  <conditionalFormatting sqref="Y193">
    <cfRule type="cellIs" dxfId="1832" priority="6916" stopIfTrue="1" operator="greaterThan">
      <formula>0</formula>
    </cfRule>
    <cfRule type="cellIs" dxfId="1831" priority="6917" stopIfTrue="1" operator="greaterThan">
      <formula>0</formula>
    </cfRule>
    <cfRule type="cellIs" dxfId="1830" priority="6918" stopIfTrue="1" operator="greaterThan">
      <formula>0</formula>
    </cfRule>
  </conditionalFormatting>
  <conditionalFormatting sqref="Z144:Z145">
    <cfRule type="cellIs" dxfId="1829" priority="6913" stopIfTrue="1" operator="greaterThan">
      <formula>0</formula>
    </cfRule>
    <cfRule type="cellIs" dxfId="1828" priority="6914" stopIfTrue="1" operator="greaterThan">
      <formula>0</formula>
    </cfRule>
    <cfRule type="cellIs" dxfId="1827" priority="6915" stopIfTrue="1" operator="greaterThan">
      <formula>0</formula>
    </cfRule>
  </conditionalFormatting>
  <conditionalFormatting sqref="Z141:Z142">
    <cfRule type="cellIs" dxfId="1826" priority="6910" stopIfTrue="1" operator="greaterThan">
      <formula>0</formula>
    </cfRule>
    <cfRule type="cellIs" dxfId="1825" priority="6911" stopIfTrue="1" operator="greaterThan">
      <formula>0</formula>
    </cfRule>
    <cfRule type="cellIs" dxfId="1824" priority="6912" stopIfTrue="1" operator="greaterThan">
      <formula>0</formula>
    </cfRule>
  </conditionalFormatting>
  <conditionalFormatting sqref="Z143">
    <cfRule type="cellIs" dxfId="1823" priority="6907" stopIfTrue="1" operator="greaterThan">
      <formula>0</formula>
    </cfRule>
    <cfRule type="cellIs" dxfId="1822" priority="6908" stopIfTrue="1" operator="greaterThan">
      <formula>0</formula>
    </cfRule>
    <cfRule type="cellIs" dxfId="1821" priority="6909" stopIfTrue="1" operator="greaterThan">
      <formula>0</formula>
    </cfRule>
  </conditionalFormatting>
  <conditionalFormatting sqref="Z140">
    <cfRule type="cellIs" dxfId="1820" priority="6901" stopIfTrue="1" operator="greaterThan">
      <formula>0</formula>
    </cfRule>
    <cfRule type="cellIs" dxfId="1819" priority="6902" stopIfTrue="1" operator="greaterThan">
      <formula>0</formula>
    </cfRule>
    <cfRule type="cellIs" dxfId="1818" priority="6903" stopIfTrue="1" operator="greaterThan">
      <formula>0</formula>
    </cfRule>
  </conditionalFormatting>
  <conditionalFormatting sqref="Z136:Z137">
    <cfRule type="cellIs" dxfId="1817" priority="6892" stopIfTrue="1" operator="greaterThan">
      <formula>0</formula>
    </cfRule>
    <cfRule type="cellIs" dxfId="1816" priority="6893" stopIfTrue="1" operator="greaterThan">
      <formula>0</formula>
    </cfRule>
    <cfRule type="cellIs" dxfId="1815" priority="6894" stopIfTrue="1" operator="greaterThan">
      <formula>0</formula>
    </cfRule>
  </conditionalFormatting>
  <conditionalFormatting sqref="Z138">
    <cfRule type="cellIs" dxfId="1814" priority="6889" stopIfTrue="1" operator="greaterThan">
      <formula>0</formula>
    </cfRule>
    <cfRule type="cellIs" dxfId="1813" priority="6890" stopIfTrue="1" operator="greaterThan">
      <formula>0</formula>
    </cfRule>
    <cfRule type="cellIs" dxfId="1812" priority="6891" stopIfTrue="1" operator="greaterThan">
      <formula>0</formula>
    </cfRule>
  </conditionalFormatting>
  <conditionalFormatting sqref="Z134">
    <cfRule type="cellIs" dxfId="1811" priority="6886" stopIfTrue="1" operator="greaterThan">
      <formula>0</formula>
    </cfRule>
    <cfRule type="cellIs" dxfId="1810" priority="6887" stopIfTrue="1" operator="greaterThan">
      <formula>0</formula>
    </cfRule>
    <cfRule type="cellIs" dxfId="1809" priority="6888" stopIfTrue="1" operator="greaterThan">
      <formula>0</formula>
    </cfRule>
  </conditionalFormatting>
  <conditionalFormatting sqref="Z135">
    <cfRule type="cellIs" dxfId="1808" priority="6883" stopIfTrue="1" operator="greaterThan">
      <formula>0</formula>
    </cfRule>
    <cfRule type="cellIs" dxfId="1807" priority="6884" stopIfTrue="1" operator="greaterThan">
      <formula>0</formula>
    </cfRule>
    <cfRule type="cellIs" dxfId="1806" priority="6885" stopIfTrue="1" operator="greaterThan">
      <formula>0</formula>
    </cfRule>
  </conditionalFormatting>
  <conditionalFormatting sqref="Z162">
    <cfRule type="cellIs" dxfId="1805" priority="6877" stopIfTrue="1" operator="greaterThan">
      <formula>0</formula>
    </cfRule>
    <cfRule type="cellIs" dxfId="1804" priority="6878" stopIfTrue="1" operator="greaterThan">
      <formula>0</formula>
    </cfRule>
    <cfRule type="cellIs" dxfId="1803" priority="6879" stopIfTrue="1" operator="greaterThan">
      <formula>0</formula>
    </cfRule>
  </conditionalFormatting>
  <conditionalFormatting sqref="Z159:Z160">
    <cfRule type="cellIs" dxfId="1802" priority="6874" stopIfTrue="1" operator="greaterThan">
      <formula>0</formula>
    </cfRule>
    <cfRule type="cellIs" dxfId="1801" priority="6875" stopIfTrue="1" operator="greaterThan">
      <formula>0</formula>
    </cfRule>
    <cfRule type="cellIs" dxfId="1800" priority="6876" stopIfTrue="1" operator="greaterThan">
      <formula>0</formula>
    </cfRule>
  </conditionalFormatting>
  <conditionalFormatting sqref="Z161">
    <cfRule type="cellIs" dxfId="1799" priority="6871" stopIfTrue="1" operator="greaterThan">
      <formula>0</formula>
    </cfRule>
    <cfRule type="cellIs" dxfId="1798" priority="6872" stopIfTrue="1" operator="greaterThan">
      <formula>0</formula>
    </cfRule>
    <cfRule type="cellIs" dxfId="1797" priority="6873" stopIfTrue="1" operator="greaterThan">
      <formula>0</formula>
    </cfRule>
  </conditionalFormatting>
  <conditionalFormatting sqref="Z156:Z157">
    <cfRule type="cellIs" dxfId="1796" priority="6868" stopIfTrue="1" operator="greaterThan">
      <formula>0</formula>
    </cfRule>
    <cfRule type="cellIs" dxfId="1795" priority="6869" stopIfTrue="1" operator="greaterThan">
      <formula>0</formula>
    </cfRule>
    <cfRule type="cellIs" dxfId="1794" priority="6870" stopIfTrue="1" operator="greaterThan">
      <formula>0</formula>
    </cfRule>
  </conditionalFormatting>
  <conditionalFormatting sqref="Z158">
    <cfRule type="cellIs" dxfId="1793" priority="6865" stopIfTrue="1" operator="greaterThan">
      <formula>0</formula>
    </cfRule>
    <cfRule type="cellIs" dxfId="1792" priority="6866" stopIfTrue="1" operator="greaterThan">
      <formula>0</formula>
    </cfRule>
    <cfRule type="cellIs" dxfId="1791" priority="6867" stopIfTrue="1" operator="greaterThan">
      <formula>0</formula>
    </cfRule>
  </conditionalFormatting>
  <conditionalFormatting sqref="Z153:Z154">
    <cfRule type="cellIs" dxfId="1790" priority="6862" stopIfTrue="1" operator="greaterThan">
      <formula>0</formula>
    </cfRule>
    <cfRule type="cellIs" dxfId="1789" priority="6863" stopIfTrue="1" operator="greaterThan">
      <formula>0</formula>
    </cfRule>
    <cfRule type="cellIs" dxfId="1788" priority="6864" stopIfTrue="1" operator="greaterThan">
      <formula>0</formula>
    </cfRule>
  </conditionalFormatting>
  <conditionalFormatting sqref="Z155">
    <cfRule type="cellIs" dxfId="1787" priority="6859" stopIfTrue="1" operator="greaterThan">
      <formula>0</formula>
    </cfRule>
    <cfRule type="cellIs" dxfId="1786" priority="6860" stopIfTrue="1" operator="greaterThan">
      <formula>0</formula>
    </cfRule>
    <cfRule type="cellIs" dxfId="1785" priority="6861" stopIfTrue="1" operator="greaterThan">
      <formula>0</formula>
    </cfRule>
  </conditionalFormatting>
  <conditionalFormatting sqref="Z150:Z151">
    <cfRule type="cellIs" dxfId="1784" priority="6856" stopIfTrue="1" operator="greaterThan">
      <formula>0</formula>
    </cfRule>
    <cfRule type="cellIs" dxfId="1783" priority="6857" stopIfTrue="1" operator="greaterThan">
      <formula>0</formula>
    </cfRule>
    <cfRule type="cellIs" dxfId="1782" priority="6858" stopIfTrue="1" operator="greaterThan">
      <formula>0</formula>
    </cfRule>
  </conditionalFormatting>
  <conditionalFormatting sqref="Z152">
    <cfRule type="cellIs" dxfId="1781" priority="6853" stopIfTrue="1" operator="greaterThan">
      <formula>0</formula>
    </cfRule>
    <cfRule type="cellIs" dxfId="1780" priority="6854" stopIfTrue="1" operator="greaterThan">
      <formula>0</formula>
    </cfRule>
    <cfRule type="cellIs" dxfId="1779" priority="6855" stopIfTrue="1" operator="greaterThan">
      <formula>0</formula>
    </cfRule>
  </conditionalFormatting>
  <conditionalFormatting sqref="Z147:Z148">
    <cfRule type="cellIs" dxfId="1778" priority="6850" stopIfTrue="1" operator="greaterThan">
      <formula>0</formula>
    </cfRule>
    <cfRule type="cellIs" dxfId="1777" priority="6851" stopIfTrue="1" operator="greaterThan">
      <formula>0</formula>
    </cfRule>
    <cfRule type="cellIs" dxfId="1776" priority="6852" stopIfTrue="1" operator="greaterThan">
      <formula>0</formula>
    </cfRule>
  </conditionalFormatting>
  <conditionalFormatting sqref="Z149">
    <cfRule type="cellIs" dxfId="1775" priority="6847" stopIfTrue="1" operator="greaterThan">
      <formula>0</formula>
    </cfRule>
    <cfRule type="cellIs" dxfId="1774" priority="6848" stopIfTrue="1" operator="greaterThan">
      <formula>0</formula>
    </cfRule>
    <cfRule type="cellIs" dxfId="1773" priority="6849" stopIfTrue="1" operator="greaterThan">
      <formula>0</formula>
    </cfRule>
  </conditionalFormatting>
  <conditionalFormatting sqref="Y147:Y162">
    <cfRule type="cellIs" dxfId="1772" priority="6844" stopIfTrue="1" operator="greaterThan">
      <formula>0</formula>
    </cfRule>
    <cfRule type="cellIs" dxfId="1771" priority="6845" stopIfTrue="1" operator="greaterThan">
      <formula>0</formula>
    </cfRule>
    <cfRule type="cellIs" dxfId="1770" priority="6846" stopIfTrue="1" operator="greaterThan">
      <formula>0</formula>
    </cfRule>
  </conditionalFormatting>
  <conditionalFormatting sqref="AB176:AB177">
    <cfRule type="cellIs" dxfId="1769" priority="6841" stopIfTrue="1" operator="greaterThan">
      <formula>0</formula>
    </cfRule>
    <cfRule type="cellIs" dxfId="1768" priority="6842" stopIfTrue="1" operator="greaterThan">
      <formula>0</formula>
    </cfRule>
    <cfRule type="cellIs" dxfId="1767" priority="6843" stopIfTrue="1" operator="greaterThan">
      <formula>0</formula>
    </cfRule>
  </conditionalFormatting>
  <conditionalFormatting sqref="AB178">
    <cfRule type="cellIs" dxfId="1766" priority="6838" stopIfTrue="1" operator="greaterThan">
      <formula>0</formula>
    </cfRule>
    <cfRule type="cellIs" dxfId="1765" priority="6839" stopIfTrue="1" operator="greaterThan">
      <formula>0</formula>
    </cfRule>
    <cfRule type="cellIs" dxfId="1764" priority="6840" stopIfTrue="1" operator="greaterThan">
      <formula>0</formula>
    </cfRule>
  </conditionalFormatting>
  <conditionalFormatting sqref="AB175">
    <cfRule type="cellIs" dxfId="1763" priority="6832" stopIfTrue="1" operator="greaterThan">
      <formula>0</formula>
    </cfRule>
    <cfRule type="cellIs" dxfId="1762" priority="6833" stopIfTrue="1" operator="greaterThan">
      <formula>0</formula>
    </cfRule>
    <cfRule type="cellIs" dxfId="1761" priority="6834" stopIfTrue="1" operator="greaterThan">
      <formula>0</formula>
    </cfRule>
  </conditionalFormatting>
  <conditionalFormatting sqref="AB171:AB172">
    <cfRule type="cellIs" dxfId="1760" priority="6829" stopIfTrue="1" operator="greaterThan">
      <formula>0</formula>
    </cfRule>
    <cfRule type="cellIs" dxfId="1759" priority="6830" stopIfTrue="1" operator="greaterThan">
      <formula>0</formula>
    </cfRule>
    <cfRule type="cellIs" dxfId="1758" priority="6831" stopIfTrue="1" operator="greaterThan">
      <formula>0</formula>
    </cfRule>
  </conditionalFormatting>
  <conditionalFormatting sqref="AB173">
    <cfRule type="cellIs" dxfId="1757" priority="6826" stopIfTrue="1" operator="greaterThan">
      <formula>0</formula>
    </cfRule>
    <cfRule type="cellIs" dxfId="1756" priority="6827" stopIfTrue="1" operator="greaterThan">
      <formula>0</formula>
    </cfRule>
    <cfRule type="cellIs" dxfId="1755" priority="6828" stopIfTrue="1" operator="greaterThan">
      <formula>0</formula>
    </cfRule>
  </conditionalFormatting>
  <conditionalFormatting sqref="AB168:AB169">
    <cfRule type="cellIs" dxfId="1754" priority="6823" stopIfTrue="1" operator="greaterThan">
      <formula>0</formula>
    </cfRule>
    <cfRule type="cellIs" dxfId="1753" priority="6824" stopIfTrue="1" operator="greaterThan">
      <formula>0</formula>
    </cfRule>
    <cfRule type="cellIs" dxfId="1752" priority="6825" stopIfTrue="1" operator="greaterThan">
      <formula>0</formula>
    </cfRule>
  </conditionalFormatting>
  <conditionalFormatting sqref="AB170">
    <cfRule type="cellIs" dxfId="1751" priority="6820" stopIfTrue="1" operator="greaterThan">
      <formula>0</formula>
    </cfRule>
    <cfRule type="cellIs" dxfId="1750" priority="6821" stopIfTrue="1" operator="greaterThan">
      <formula>0</formula>
    </cfRule>
    <cfRule type="cellIs" dxfId="1749" priority="6822" stopIfTrue="1" operator="greaterThan">
      <formula>0</formula>
    </cfRule>
  </conditionalFormatting>
  <conditionalFormatting sqref="AB165:AB166">
    <cfRule type="cellIs" dxfId="1748" priority="6817" stopIfTrue="1" operator="greaterThan">
      <formula>0</formula>
    </cfRule>
    <cfRule type="cellIs" dxfId="1747" priority="6818" stopIfTrue="1" operator="greaterThan">
      <formula>0</formula>
    </cfRule>
    <cfRule type="cellIs" dxfId="1746" priority="6819" stopIfTrue="1" operator="greaterThan">
      <formula>0</formula>
    </cfRule>
  </conditionalFormatting>
  <conditionalFormatting sqref="AB167">
    <cfRule type="cellIs" dxfId="1745" priority="6814" stopIfTrue="1" operator="greaterThan">
      <formula>0</formula>
    </cfRule>
    <cfRule type="cellIs" dxfId="1744" priority="6815" stopIfTrue="1" operator="greaterThan">
      <formula>0</formula>
    </cfRule>
    <cfRule type="cellIs" dxfId="1743" priority="6816" stopIfTrue="1" operator="greaterThan">
      <formula>0</formula>
    </cfRule>
  </conditionalFormatting>
  <conditionalFormatting sqref="AB162:AB163">
    <cfRule type="cellIs" dxfId="1742" priority="6811" stopIfTrue="1" operator="greaterThan">
      <formula>0</formula>
    </cfRule>
    <cfRule type="cellIs" dxfId="1741" priority="6812" stopIfTrue="1" operator="greaterThan">
      <formula>0</formula>
    </cfRule>
    <cfRule type="cellIs" dxfId="1740" priority="6813" stopIfTrue="1" operator="greaterThan">
      <formula>0</formula>
    </cfRule>
  </conditionalFormatting>
  <conditionalFormatting sqref="AB164">
    <cfRule type="cellIs" dxfId="1739" priority="6808" stopIfTrue="1" operator="greaterThan">
      <formula>0</formula>
    </cfRule>
    <cfRule type="cellIs" dxfId="1738" priority="6809" stopIfTrue="1" operator="greaterThan">
      <formula>0</formula>
    </cfRule>
    <cfRule type="cellIs" dxfId="1737" priority="6810" stopIfTrue="1" operator="greaterThan">
      <formula>0</formula>
    </cfRule>
  </conditionalFormatting>
  <conditionalFormatting sqref="AB159:AB160">
    <cfRule type="cellIs" dxfId="1736" priority="6805" stopIfTrue="1" operator="greaterThan">
      <formula>0</formula>
    </cfRule>
    <cfRule type="cellIs" dxfId="1735" priority="6806" stopIfTrue="1" operator="greaterThan">
      <formula>0</formula>
    </cfRule>
    <cfRule type="cellIs" dxfId="1734" priority="6807" stopIfTrue="1" operator="greaterThan">
      <formula>0</formula>
    </cfRule>
  </conditionalFormatting>
  <conditionalFormatting sqref="AB161">
    <cfRule type="cellIs" dxfId="1733" priority="6802" stopIfTrue="1" operator="greaterThan">
      <formula>0</formula>
    </cfRule>
    <cfRule type="cellIs" dxfId="1732" priority="6803" stopIfTrue="1" operator="greaterThan">
      <formula>0</formula>
    </cfRule>
    <cfRule type="cellIs" dxfId="1731" priority="6804" stopIfTrue="1" operator="greaterThan">
      <formula>0</formula>
    </cfRule>
  </conditionalFormatting>
  <conditionalFormatting sqref="AB156:AB157">
    <cfRule type="cellIs" dxfId="1730" priority="6799" stopIfTrue="1" operator="greaterThan">
      <formula>0</formula>
    </cfRule>
    <cfRule type="cellIs" dxfId="1729" priority="6800" stopIfTrue="1" operator="greaterThan">
      <formula>0</formula>
    </cfRule>
    <cfRule type="cellIs" dxfId="1728" priority="6801" stopIfTrue="1" operator="greaterThan">
      <formula>0</formula>
    </cfRule>
  </conditionalFormatting>
  <conditionalFormatting sqref="AB158">
    <cfRule type="cellIs" dxfId="1727" priority="6796" stopIfTrue="1" operator="greaterThan">
      <formula>0</formula>
    </cfRule>
    <cfRule type="cellIs" dxfId="1726" priority="6797" stopIfTrue="1" operator="greaterThan">
      <formula>0</formula>
    </cfRule>
    <cfRule type="cellIs" dxfId="1725" priority="6798" stopIfTrue="1" operator="greaterThan">
      <formula>0</formula>
    </cfRule>
  </conditionalFormatting>
  <conditionalFormatting sqref="AB153:AB154">
    <cfRule type="cellIs" dxfId="1724" priority="6793" stopIfTrue="1" operator="greaterThan">
      <formula>0</formula>
    </cfRule>
    <cfRule type="cellIs" dxfId="1723" priority="6794" stopIfTrue="1" operator="greaterThan">
      <formula>0</formula>
    </cfRule>
    <cfRule type="cellIs" dxfId="1722" priority="6795" stopIfTrue="1" operator="greaterThan">
      <formula>0</formula>
    </cfRule>
  </conditionalFormatting>
  <conditionalFormatting sqref="AB155">
    <cfRule type="cellIs" dxfId="1721" priority="6790" stopIfTrue="1" operator="greaterThan">
      <formula>0</formula>
    </cfRule>
    <cfRule type="cellIs" dxfId="1720" priority="6791" stopIfTrue="1" operator="greaterThan">
      <formula>0</formula>
    </cfRule>
    <cfRule type="cellIs" dxfId="1719" priority="6792" stopIfTrue="1" operator="greaterThan">
      <formula>0</formula>
    </cfRule>
  </conditionalFormatting>
  <conditionalFormatting sqref="AB150:AB151">
    <cfRule type="cellIs" dxfId="1718" priority="6787" stopIfTrue="1" operator="greaterThan">
      <formula>0</formula>
    </cfRule>
    <cfRule type="cellIs" dxfId="1717" priority="6788" stopIfTrue="1" operator="greaterThan">
      <formula>0</formula>
    </cfRule>
    <cfRule type="cellIs" dxfId="1716" priority="6789" stopIfTrue="1" operator="greaterThan">
      <formula>0</formula>
    </cfRule>
  </conditionalFormatting>
  <conditionalFormatting sqref="AB152">
    <cfRule type="cellIs" dxfId="1715" priority="6784" stopIfTrue="1" operator="greaterThan">
      <formula>0</formula>
    </cfRule>
    <cfRule type="cellIs" dxfId="1714" priority="6785" stopIfTrue="1" operator="greaterThan">
      <formula>0</formula>
    </cfRule>
    <cfRule type="cellIs" dxfId="1713" priority="6786" stopIfTrue="1" operator="greaterThan">
      <formula>0</formula>
    </cfRule>
  </conditionalFormatting>
  <conditionalFormatting sqref="AB147:AB148">
    <cfRule type="cellIs" dxfId="1712" priority="6781" stopIfTrue="1" operator="greaterThan">
      <formula>0</formula>
    </cfRule>
    <cfRule type="cellIs" dxfId="1711" priority="6782" stopIfTrue="1" operator="greaterThan">
      <formula>0</formula>
    </cfRule>
    <cfRule type="cellIs" dxfId="1710" priority="6783" stopIfTrue="1" operator="greaterThan">
      <formula>0</formula>
    </cfRule>
  </conditionalFormatting>
  <conditionalFormatting sqref="AB149">
    <cfRule type="cellIs" dxfId="1709" priority="6778" stopIfTrue="1" operator="greaterThan">
      <formula>0</formula>
    </cfRule>
    <cfRule type="cellIs" dxfId="1708" priority="6779" stopIfTrue="1" operator="greaterThan">
      <formula>0</formula>
    </cfRule>
    <cfRule type="cellIs" dxfId="1707" priority="6780" stopIfTrue="1" operator="greaterThan">
      <formula>0</formula>
    </cfRule>
  </conditionalFormatting>
  <conditionalFormatting sqref="AB144:AB145">
    <cfRule type="cellIs" dxfId="1706" priority="6775" stopIfTrue="1" operator="greaterThan">
      <formula>0</formula>
    </cfRule>
    <cfRule type="cellIs" dxfId="1705" priority="6776" stopIfTrue="1" operator="greaterThan">
      <formula>0</formula>
    </cfRule>
    <cfRule type="cellIs" dxfId="1704" priority="6777" stopIfTrue="1" operator="greaterThan">
      <formula>0</formula>
    </cfRule>
  </conditionalFormatting>
  <conditionalFormatting sqref="AB146">
    <cfRule type="cellIs" dxfId="1703" priority="6772" stopIfTrue="1" operator="greaterThan">
      <formula>0</formula>
    </cfRule>
    <cfRule type="cellIs" dxfId="1702" priority="6773" stopIfTrue="1" operator="greaterThan">
      <formula>0</formula>
    </cfRule>
    <cfRule type="cellIs" dxfId="1701" priority="6774" stopIfTrue="1" operator="greaterThan">
      <formula>0</formula>
    </cfRule>
  </conditionalFormatting>
  <conditionalFormatting sqref="AB141:AB142">
    <cfRule type="cellIs" dxfId="1700" priority="6769" stopIfTrue="1" operator="greaterThan">
      <formula>0</formula>
    </cfRule>
    <cfRule type="cellIs" dxfId="1699" priority="6770" stopIfTrue="1" operator="greaterThan">
      <formula>0</formula>
    </cfRule>
    <cfRule type="cellIs" dxfId="1698" priority="6771" stopIfTrue="1" operator="greaterThan">
      <formula>0</formula>
    </cfRule>
  </conditionalFormatting>
  <conditionalFormatting sqref="AB143">
    <cfRule type="cellIs" dxfId="1697" priority="6766" stopIfTrue="1" operator="greaterThan">
      <formula>0</formula>
    </cfRule>
    <cfRule type="cellIs" dxfId="1696" priority="6767" stopIfTrue="1" operator="greaterThan">
      <formula>0</formula>
    </cfRule>
    <cfRule type="cellIs" dxfId="1695" priority="6768" stopIfTrue="1" operator="greaterThan">
      <formula>0</formula>
    </cfRule>
  </conditionalFormatting>
  <conditionalFormatting sqref="AB140">
    <cfRule type="cellIs" dxfId="1694" priority="6760" stopIfTrue="1" operator="greaterThan">
      <formula>0</formula>
    </cfRule>
    <cfRule type="cellIs" dxfId="1693" priority="6761" stopIfTrue="1" operator="greaterThan">
      <formula>0</formula>
    </cfRule>
    <cfRule type="cellIs" dxfId="1692" priority="6762" stopIfTrue="1" operator="greaterThan">
      <formula>0</formula>
    </cfRule>
  </conditionalFormatting>
  <conditionalFormatting sqref="AB136:AB137">
    <cfRule type="cellIs" dxfId="1691" priority="6751" stopIfTrue="1" operator="greaterThan">
      <formula>0</formula>
    </cfRule>
    <cfRule type="cellIs" dxfId="1690" priority="6752" stopIfTrue="1" operator="greaterThan">
      <formula>0</formula>
    </cfRule>
    <cfRule type="cellIs" dxfId="1689" priority="6753" stopIfTrue="1" operator="greaterThan">
      <formula>0</formula>
    </cfRule>
  </conditionalFormatting>
  <conditionalFormatting sqref="AB138">
    <cfRule type="cellIs" dxfId="1688" priority="6748" stopIfTrue="1" operator="greaterThan">
      <formula>0</formula>
    </cfRule>
    <cfRule type="cellIs" dxfId="1687" priority="6749" stopIfTrue="1" operator="greaterThan">
      <formula>0</formula>
    </cfRule>
    <cfRule type="cellIs" dxfId="1686" priority="6750" stopIfTrue="1" operator="greaterThan">
      <formula>0</formula>
    </cfRule>
  </conditionalFormatting>
  <conditionalFormatting sqref="AB133:AB134">
    <cfRule type="cellIs" dxfId="1685" priority="6745" stopIfTrue="1" operator="greaterThan">
      <formula>0</formula>
    </cfRule>
    <cfRule type="cellIs" dxfId="1684" priority="6746" stopIfTrue="1" operator="greaterThan">
      <formula>0</formula>
    </cfRule>
    <cfRule type="cellIs" dxfId="1683" priority="6747" stopIfTrue="1" operator="greaterThan">
      <formula>0</formula>
    </cfRule>
  </conditionalFormatting>
  <conditionalFormatting sqref="AB135">
    <cfRule type="cellIs" dxfId="1682" priority="6742" stopIfTrue="1" operator="greaterThan">
      <formula>0</formula>
    </cfRule>
    <cfRule type="cellIs" dxfId="1681" priority="6743" stopIfTrue="1" operator="greaterThan">
      <formula>0</formula>
    </cfRule>
    <cfRule type="cellIs" dxfId="1680" priority="6744" stopIfTrue="1" operator="greaterThan">
      <formula>0</formula>
    </cfRule>
  </conditionalFormatting>
  <conditionalFormatting sqref="AB130:AB131">
    <cfRule type="cellIs" dxfId="1679" priority="6739" stopIfTrue="1" operator="greaterThan">
      <formula>0</formula>
    </cfRule>
    <cfRule type="cellIs" dxfId="1678" priority="6740" stopIfTrue="1" operator="greaterThan">
      <formula>0</formula>
    </cfRule>
    <cfRule type="cellIs" dxfId="1677" priority="6741" stopIfTrue="1" operator="greaterThan">
      <formula>0</formula>
    </cfRule>
  </conditionalFormatting>
  <conditionalFormatting sqref="AB132">
    <cfRule type="cellIs" dxfId="1676" priority="6736" stopIfTrue="1" operator="greaterThan">
      <formula>0</formula>
    </cfRule>
    <cfRule type="cellIs" dxfId="1675" priority="6737" stopIfTrue="1" operator="greaterThan">
      <formula>0</formula>
    </cfRule>
    <cfRule type="cellIs" dxfId="1674" priority="6738" stopIfTrue="1" operator="greaterThan">
      <formula>0</formula>
    </cfRule>
  </conditionalFormatting>
  <conditionalFormatting sqref="AB127:AB128">
    <cfRule type="cellIs" dxfId="1673" priority="6733" stopIfTrue="1" operator="greaterThan">
      <formula>0</formula>
    </cfRule>
    <cfRule type="cellIs" dxfId="1672" priority="6734" stopIfTrue="1" operator="greaterThan">
      <formula>0</formula>
    </cfRule>
    <cfRule type="cellIs" dxfId="1671" priority="6735" stopIfTrue="1" operator="greaterThan">
      <formula>0</formula>
    </cfRule>
  </conditionalFormatting>
  <conditionalFormatting sqref="AB129">
    <cfRule type="cellIs" dxfId="1670" priority="6730" stopIfTrue="1" operator="greaterThan">
      <formula>0</formula>
    </cfRule>
    <cfRule type="cellIs" dxfId="1669" priority="6731" stopIfTrue="1" operator="greaterThan">
      <formula>0</formula>
    </cfRule>
    <cfRule type="cellIs" dxfId="1668" priority="6732" stopIfTrue="1" operator="greaterThan">
      <formula>0</formula>
    </cfRule>
  </conditionalFormatting>
  <conditionalFormatting sqref="AB124:AB125">
    <cfRule type="cellIs" dxfId="1667" priority="6727" stopIfTrue="1" operator="greaterThan">
      <formula>0</formula>
    </cfRule>
    <cfRule type="cellIs" dxfId="1666" priority="6728" stopIfTrue="1" operator="greaterThan">
      <formula>0</formula>
    </cfRule>
    <cfRule type="cellIs" dxfId="1665" priority="6729" stopIfTrue="1" operator="greaterThan">
      <formula>0</formula>
    </cfRule>
  </conditionalFormatting>
  <conditionalFormatting sqref="AB126">
    <cfRule type="cellIs" dxfId="1664" priority="6724" stopIfTrue="1" operator="greaterThan">
      <formula>0</formula>
    </cfRule>
    <cfRule type="cellIs" dxfId="1663" priority="6725" stopIfTrue="1" operator="greaterThan">
      <formula>0</formula>
    </cfRule>
    <cfRule type="cellIs" dxfId="1662" priority="6726" stopIfTrue="1" operator="greaterThan">
      <formula>0</formula>
    </cfRule>
  </conditionalFormatting>
  <conditionalFormatting sqref="AB121:AB122">
    <cfRule type="cellIs" dxfId="1661" priority="6721" stopIfTrue="1" operator="greaterThan">
      <formula>0</formula>
    </cfRule>
    <cfRule type="cellIs" dxfId="1660" priority="6722" stopIfTrue="1" operator="greaterThan">
      <formula>0</formula>
    </cfRule>
    <cfRule type="cellIs" dxfId="1659" priority="6723" stopIfTrue="1" operator="greaterThan">
      <formula>0</formula>
    </cfRule>
  </conditionalFormatting>
  <conditionalFormatting sqref="AB123">
    <cfRule type="cellIs" dxfId="1658" priority="6718" stopIfTrue="1" operator="greaterThan">
      <formula>0</formula>
    </cfRule>
    <cfRule type="cellIs" dxfId="1657" priority="6719" stopIfTrue="1" operator="greaterThan">
      <formula>0</formula>
    </cfRule>
    <cfRule type="cellIs" dxfId="1656" priority="6720" stopIfTrue="1" operator="greaterThan">
      <formula>0</formula>
    </cfRule>
  </conditionalFormatting>
  <conditionalFormatting sqref="AB118:AB119">
    <cfRule type="cellIs" dxfId="1655" priority="6715" stopIfTrue="1" operator="greaterThan">
      <formula>0</formula>
    </cfRule>
    <cfRule type="cellIs" dxfId="1654" priority="6716" stopIfTrue="1" operator="greaterThan">
      <formula>0</formula>
    </cfRule>
    <cfRule type="cellIs" dxfId="1653" priority="6717" stopIfTrue="1" operator="greaterThan">
      <formula>0</formula>
    </cfRule>
  </conditionalFormatting>
  <conditionalFormatting sqref="AB120">
    <cfRule type="cellIs" dxfId="1652" priority="6712" stopIfTrue="1" operator="greaterThan">
      <formula>0</formula>
    </cfRule>
    <cfRule type="cellIs" dxfId="1651" priority="6713" stopIfTrue="1" operator="greaterThan">
      <formula>0</formula>
    </cfRule>
    <cfRule type="cellIs" dxfId="1650" priority="6714" stopIfTrue="1" operator="greaterThan">
      <formula>0</formula>
    </cfRule>
  </conditionalFormatting>
  <conditionalFormatting sqref="AB115:AB116">
    <cfRule type="cellIs" dxfId="1649" priority="6709" stopIfTrue="1" operator="greaterThan">
      <formula>0</formula>
    </cfRule>
    <cfRule type="cellIs" dxfId="1648" priority="6710" stopIfTrue="1" operator="greaterThan">
      <formula>0</formula>
    </cfRule>
    <cfRule type="cellIs" dxfId="1647" priority="6711" stopIfTrue="1" operator="greaterThan">
      <formula>0</formula>
    </cfRule>
  </conditionalFormatting>
  <conditionalFormatting sqref="AB117">
    <cfRule type="cellIs" dxfId="1646" priority="6706" stopIfTrue="1" operator="greaterThan">
      <formula>0</formula>
    </cfRule>
    <cfRule type="cellIs" dxfId="1645" priority="6707" stopIfTrue="1" operator="greaterThan">
      <formula>0</formula>
    </cfRule>
    <cfRule type="cellIs" dxfId="1644" priority="6708" stopIfTrue="1" operator="greaterThan">
      <formula>0</formula>
    </cfRule>
  </conditionalFormatting>
  <conditionalFormatting sqref="AB112:AB113">
    <cfRule type="cellIs" dxfId="1643" priority="6703" stopIfTrue="1" operator="greaterThan">
      <formula>0</formula>
    </cfRule>
    <cfRule type="cellIs" dxfId="1642" priority="6704" stopIfTrue="1" operator="greaterThan">
      <formula>0</formula>
    </cfRule>
    <cfRule type="cellIs" dxfId="1641" priority="6705" stopIfTrue="1" operator="greaterThan">
      <formula>0</formula>
    </cfRule>
  </conditionalFormatting>
  <conditionalFormatting sqref="AB114">
    <cfRule type="cellIs" dxfId="1640" priority="6700" stopIfTrue="1" operator="greaterThan">
      <formula>0</formula>
    </cfRule>
    <cfRule type="cellIs" dxfId="1639" priority="6701" stopIfTrue="1" operator="greaterThan">
      <formula>0</formula>
    </cfRule>
    <cfRule type="cellIs" dxfId="1638" priority="6702" stopIfTrue="1" operator="greaterThan">
      <formula>0</formula>
    </cfRule>
  </conditionalFormatting>
  <conditionalFormatting sqref="AB109:AB110">
    <cfRule type="cellIs" dxfId="1637" priority="6697" stopIfTrue="1" operator="greaterThan">
      <formula>0</formula>
    </cfRule>
    <cfRule type="cellIs" dxfId="1636" priority="6698" stopIfTrue="1" operator="greaterThan">
      <formula>0</formula>
    </cfRule>
    <cfRule type="cellIs" dxfId="1635" priority="6699" stopIfTrue="1" operator="greaterThan">
      <formula>0</formula>
    </cfRule>
  </conditionalFormatting>
  <conditionalFormatting sqref="AB111">
    <cfRule type="cellIs" dxfId="1634" priority="6694" stopIfTrue="1" operator="greaterThan">
      <formula>0</formula>
    </cfRule>
    <cfRule type="cellIs" dxfId="1633" priority="6695" stopIfTrue="1" operator="greaterThan">
      <formula>0</formula>
    </cfRule>
    <cfRule type="cellIs" dxfId="1632" priority="6696" stopIfTrue="1" operator="greaterThan">
      <formula>0</formula>
    </cfRule>
  </conditionalFormatting>
  <conditionalFormatting sqref="AB106:AB107">
    <cfRule type="cellIs" dxfId="1631" priority="6691" stopIfTrue="1" operator="greaterThan">
      <formula>0</formula>
    </cfRule>
    <cfRule type="cellIs" dxfId="1630" priority="6692" stopIfTrue="1" operator="greaterThan">
      <formula>0</formula>
    </cfRule>
    <cfRule type="cellIs" dxfId="1629" priority="6693" stopIfTrue="1" operator="greaterThan">
      <formula>0</formula>
    </cfRule>
  </conditionalFormatting>
  <conditionalFormatting sqref="AB108">
    <cfRule type="cellIs" dxfId="1628" priority="6688" stopIfTrue="1" operator="greaterThan">
      <formula>0</formula>
    </cfRule>
    <cfRule type="cellIs" dxfId="1627" priority="6689" stopIfTrue="1" operator="greaterThan">
      <formula>0</formula>
    </cfRule>
    <cfRule type="cellIs" dxfId="1626" priority="6690" stopIfTrue="1" operator="greaterThan">
      <formula>0</formula>
    </cfRule>
  </conditionalFormatting>
  <conditionalFormatting sqref="AB103:AB104">
    <cfRule type="cellIs" dxfId="1625" priority="6685" stopIfTrue="1" operator="greaterThan">
      <formula>0</formula>
    </cfRule>
    <cfRule type="cellIs" dxfId="1624" priority="6686" stopIfTrue="1" operator="greaterThan">
      <formula>0</formula>
    </cfRule>
    <cfRule type="cellIs" dxfId="1623" priority="6687" stopIfTrue="1" operator="greaterThan">
      <formula>0</formula>
    </cfRule>
  </conditionalFormatting>
  <conditionalFormatting sqref="AB105">
    <cfRule type="cellIs" dxfId="1622" priority="6682" stopIfTrue="1" operator="greaterThan">
      <formula>0</formula>
    </cfRule>
    <cfRule type="cellIs" dxfId="1621" priority="6683" stopIfTrue="1" operator="greaterThan">
      <formula>0</formula>
    </cfRule>
    <cfRule type="cellIs" dxfId="1620" priority="6684" stopIfTrue="1" operator="greaterThan">
      <formula>0</formula>
    </cfRule>
  </conditionalFormatting>
  <conditionalFormatting sqref="AB100:AB101">
    <cfRule type="cellIs" dxfId="1619" priority="6679" stopIfTrue="1" operator="greaterThan">
      <formula>0</formula>
    </cfRule>
    <cfRule type="cellIs" dxfId="1618" priority="6680" stopIfTrue="1" operator="greaterThan">
      <formula>0</formula>
    </cfRule>
    <cfRule type="cellIs" dxfId="1617" priority="6681" stopIfTrue="1" operator="greaterThan">
      <formula>0</formula>
    </cfRule>
  </conditionalFormatting>
  <conditionalFormatting sqref="AB102">
    <cfRule type="cellIs" dxfId="1616" priority="6676" stopIfTrue="1" operator="greaterThan">
      <formula>0</formula>
    </cfRule>
    <cfRule type="cellIs" dxfId="1615" priority="6677" stopIfTrue="1" operator="greaterThan">
      <formula>0</formula>
    </cfRule>
    <cfRule type="cellIs" dxfId="1614" priority="6678" stopIfTrue="1" operator="greaterThan">
      <formula>0</formula>
    </cfRule>
  </conditionalFormatting>
  <conditionalFormatting sqref="AB97:AB98">
    <cfRule type="cellIs" dxfId="1613" priority="6673" stopIfTrue="1" operator="greaterThan">
      <formula>0</formula>
    </cfRule>
    <cfRule type="cellIs" dxfId="1612" priority="6674" stopIfTrue="1" operator="greaterThan">
      <formula>0</formula>
    </cfRule>
    <cfRule type="cellIs" dxfId="1611" priority="6675" stopIfTrue="1" operator="greaterThan">
      <formula>0</formula>
    </cfRule>
  </conditionalFormatting>
  <conditionalFormatting sqref="AB99">
    <cfRule type="cellIs" dxfId="1610" priority="6670" stopIfTrue="1" operator="greaterThan">
      <formula>0</formula>
    </cfRule>
    <cfRule type="cellIs" dxfId="1609" priority="6671" stopIfTrue="1" operator="greaterThan">
      <formula>0</formula>
    </cfRule>
    <cfRule type="cellIs" dxfId="1608" priority="6672" stopIfTrue="1" operator="greaterThan">
      <formula>0</formula>
    </cfRule>
  </conditionalFormatting>
  <conditionalFormatting sqref="AB94:AB95">
    <cfRule type="cellIs" dxfId="1607" priority="6667" stopIfTrue="1" operator="greaterThan">
      <formula>0</formula>
    </cfRule>
    <cfRule type="cellIs" dxfId="1606" priority="6668" stopIfTrue="1" operator="greaterThan">
      <formula>0</formula>
    </cfRule>
    <cfRule type="cellIs" dxfId="1605" priority="6669" stopIfTrue="1" operator="greaterThan">
      <formula>0</formula>
    </cfRule>
  </conditionalFormatting>
  <conditionalFormatting sqref="AB96">
    <cfRule type="cellIs" dxfId="1604" priority="6664" stopIfTrue="1" operator="greaterThan">
      <formula>0</formula>
    </cfRule>
    <cfRule type="cellIs" dxfId="1603" priority="6665" stopIfTrue="1" operator="greaterThan">
      <formula>0</formula>
    </cfRule>
    <cfRule type="cellIs" dxfId="1602" priority="6666" stopIfTrue="1" operator="greaterThan">
      <formula>0</formula>
    </cfRule>
  </conditionalFormatting>
  <conditionalFormatting sqref="AB91:AB92">
    <cfRule type="cellIs" dxfId="1601" priority="6661" stopIfTrue="1" operator="greaterThan">
      <formula>0</formula>
    </cfRule>
    <cfRule type="cellIs" dxfId="1600" priority="6662" stopIfTrue="1" operator="greaterThan">
      <formula>0</formula>
    </cfRule>
    <cfRule type="cellIs" dxfId="1599" priority="6663" stopIfTrue="1" operator="greaterThan">
      <formula>0</formula>
    </cfRule>
  </conditionalFormatting>
  <conditionalFormatting sqref="AB93">
    <cfRule type="cellIs" dxfId="1598" priority="6658" stopIfTrue="1" operator="greaterThan">
      <formula>0</formula>
    </cfRule>
    <cfRule type="cellIs" dxfId="1597" priority="6659" stopIfTrue="1" operator="greaterThan">
      <formula>0</formula>
    </cfRule>
    <cfRule type="cellIs" dxfId="1596" priority="6660" stopIfTrue="1" operator="greaterThan">
      <formula>0</formula>
    </cfRule>
  </conditionalFormatting>
  <conditionalFormatting sqref="AB88:AB89">
    <cfRule type="cellIs" dxfId="1595" priority="6655" stopIfTrue="1" operator="greaterThan">
      <formula>0</formula>
    </cfRule>
    <cfRule type="cellIs" dxfId="1594" priority="6656" stopIfTrue="1" operator="greaterThan">
      <formula>0</formula>
    </cfRule>
    <cfRule type="cellIs" dxfId="1593" priority="6657" stopIfTrue="1" operator="greaterThan">
      <formula>0</formula>
    </cfRule>
  </conditionalFormatting>
  <conditionalFormatting sqref="AB90">
    <cfRule type="cellIs" dxfId="1592" priority="6652" stopIfTrue="1" operator="greaterThan">
      <formula>0</formula>
    </cfRule>
    <cfRule type="cellIs" dxfId="1591" priority="6653" stopIfTrue="1" operator="greaterThan">
      <formula>0</formula>
    </cfRule>
    <cfRule type="cellIs" dxfId="1590" priority="6654" stopIfTrue="1" operator="greaterThan">
      <formula>0</formula>
    </cfRule>
  </conditionalFormatting>
  <conditionalFormatting sqref="AB85:AB86">
    <cfRule type="cellIs" dxfId="1589" priority="6649" stopIfTrue="1" operator="greaterThan">
      <formula>0</formula>
    </cfRule>
    <cfRule type="cellIs" dxfId="1588" priority="6650" stopIfTrue="1" operator="greaterThan">
      <formula>0</formula>
    </cfRule>
    <cfRule type="cellIs" dxfId="1587" priority="6651" stopIfTrue="1" operator="greaterThan">
      <formula>0</formula>
    </cfRule>
  </conditionalFormatting>
  <conditionalFormatting sqref="AB87">
    <cfRule type="cellIs" dxfId="1586" priority="6646" stopIfTrue="1" operator="greaterThan">
      <formula>0</formula>
    </cfRule>
    <cfRule type="cellIs" dxfId="1585" priority="6647" stopIfTrue="1" operator="greaterThan">
      <formula>0</formula>
    </cfRule>
    <cfRule type="cellIs" dxfId="1584" priority="6648" stopIfTrue="1" operator="greaterThan">
      <formula>0</formula>
    </cfRule>
  </conditionalFormatting>
  <conditionalFormatting sqref="AB82:AB83">
    <cfRule type="cellIs" dxfId="1583" priority="6643" stopIfTrue="1" operator="greaterThan">
      <formula>0</formula>
    </cfRule>
    <cfRule type="cellIs" dxfId="1582" priority="6644" stopIfTrue="1" operator="greaterThan">
      <formula>0</formula>
    </cfRule>
    <cfRule type="cellIs" dxfId="1581" priority="6645" stopIfTrue="1" operator="greaterThan">
      <formula>0</formula>
    </cfRule>
  </conditionalFormatting>
  <conditionalFormatting sqref="AB84">
    <cfRule type="cellIs" dxfId="1580" priority="6640" stopIfTrue="1" operator="greaterThan">
      <formula>0</formula>
    </cfRule>
    <cfRule type="cellIs" dxfId="1579" priority="6641" stopIfTrue="1" operator="greaterThan">
      <formula>0</formula>
    </cfRule>
    <cfRule type="cellIs" dxfId="1578" priority="6642" stopIfTrue="1" operator="greaterThan">
      <formula>0</formula>
    </cfRule>
  </conditionalFormatting>
  <conditionalFormatting sqref="AB79:AB80">
    <cfRule type="cellIs" dxfId="1577" priority="6637" stopIfTrue="1" operator="greaterThan">
      <formula>0</formula>
    </cfRule>
    <cfRule type="cellIs" dxfId="1576" priority="6638" stopIfTrue="1" operator="greaterThan">
      <formula>0</formula>
    </cfRule>
    <cfRule type="cellIs" dxfId="1575" priority="6639" stopIfTrue="1" operator="greaterThan">
      <formula>0</formula>
    </cfRule>
  </conditionalFormatting>
  <conditionalFormatting sqref="AB81">
    <cfRule type="cellIs" dxfId="1574" priority="6634" stopIfTrue="1" operator="greaterThan">
      <formula>0</formula>
    </cfRule>
    <cfRule type="cellIs" dxfId="1573" priority="6635" stopIfTrue="1" operator="greaterThan">
      <formula>0</formula>
    </cfRule>
    <cfRule type="cellIs" dxfId="1572" priority="6636" stopIfTrue="1" operator="greaterThan">
      <formula>0</formula>
    </cfRule>
  </conditionalFormatting>
  <conditionalFormatting sqref="AB76:AB77">
    <cfRule type="cellIs" dxfId="1571" priority="6631" stopIfTrue="1" operator="greaterThan">
      <formula>0</formula>
    </cfRule>
    <cfRule type="cellIs" dxfId="1570" priority="6632" stopIfTrue="1" operator="greaterThan">
      <formula>0</formula>
    </cfRule>
    <cfRule type="cellIs" dxfId="1569" priority="6633" stopIfTrue="1" operator="greaterThan">
      <formula>0</formula>
    </cfRule>
  </conditionalFormatting>
  <conditionalFormatting sqref="AB78">
    <cfRule type="cellIs" dxfId="1568" priority="6628" stopIfTrue="1" operator="greaterThan">
      <formula>0</formula>
    </cfRule>
    <cfRule type="cellIs" dxfId="1567" priority="6629" stopIfTrue="1" operator="greaterThan">
      <formula>0</formula>
    </cfRule>
    <cfRule type="cellIs" dxfId="1566" priority="6630" stopIfTrue="1" operator="greaterThan">
      <formula>0</formula>
    </cfRule>
  </conditionalFormatting>
  <conditionalFormatting sqref="AB73:AB74">
    <cfRule type="cellIs" dxfId="1565" priority="6625" stopIfTrue="1" operator="greaterThan">
      <formula>0</formula>
    </cfRule>
    <cfRule type="cellIs" dxfId="1564" priority="6626" stopIfTrue="1" operator="greaterThan">
      <formula>0</formula>
    </cfRule>
    <cfRule type="cellIs" dxfId="1563" priority="6627" stopIfTrue="1" operator="greaterThan">
      <formula>0</formula>
    </cfRule>
  </conditionalFormatting>
  <conditionalFormatting sqref="AB75">
    <cfRule type="cellIs" dxfId="1562" priority="6622" stopIfTrue="1" operator="greaterThan">
      <formula>0</formula>
    </cfRule>
    <cfRule type="cellIs" dxfId="1561" priority="6623" stopIfTrue="1" operator="greaterThan">
      <formula>0</formula>
    </cfRule>
    <cfRule type="cellIs" dxfId="1560" priority="6624" stopIfTrue="1" operator="greaterThan">
      <formula>0</formula>
    </cfRule>
  </conditionalFormatting>
  <conditionalFormatting sqref="AB70:AB71">
    <cfRule type="cellIs" dxfId="1559" priority="6619" stopIfTrue="1" operator="greaterThan">
      <formula>0</formula>
    </cfRule>
    <cfRule type="cellIs" dxfId="1558" priority="6620" stopIfTrue="1" operator="greaterThan">
      <formula>0</formula>
    </cfRule>
    <cfRule type="cellIs" dxfId="1557" priority="6621" stopIfTrue="1" operator="greaterThan">
      <formula>0</formula>
    </cfRule>
  </conditionalFormatting>
  <conditionalFormatting sqref="AB72">
    <cfRule type="cellIs" dxfId="1556" priority="6616" stopIfTrue="1" operator="greaterThan">
      <formula>0</formula>
    </cfRule>
    <cfRule type="cellIs" dxfId="1555" priority="6617" stopIfTrue="1" operator="greaterThan">
      <formula>0</formula>
    </cfRule>
    <cfRule type="cellIs" dxfId="1554" priority="6618" stopIfTrue="1" operator="greaterThan">
      <formula>0</formula>
    </cfRule>
  </conditionalFormatting>
  <conditionalFormatting sqref="AB67:AB68">
    <cfRule type="cellIs" dxfId="1553" priority="6613" stopIfTrue="1" operator="greaterThan">
      <formula>0</formula>
    </cfRule>
    <cfRule type="cellIs" dxfId="1552" priority="6614" stopIfTrue="1" operator="greaterThan">
      <formula>0</formula>
    </cfRule>
    <cfRule type="cellIs" dxfId="1551" priority="6615" stopIfTrue="1" operator="greaterThan">
      <formula>0</formula>
    </cfRule>
  </conditionalFormatting>
  <conditionalFormatting sqref="AB69">
    <cfRule type="cellIs" dxfId="1550" priority="6610" stopIfTrue="1" operator="greaterThan">
      <formula>0</formula>
    </cfRule>
    <cfRule type="cellIs" dxfId="1549" priority="6611" stopIfTrue="1" operator="greaterThan">
      <formula>0</formula>
    </cfRule>
    <cfRule type="cellIs" dxfId="1548" priority="6612" stopIfTrue="1" operator="greaterThan">
      <formula>0</formula>
    </cfRule>
  </conditionalFormatting>
  <conditionalFormatting sqref="AB64:AB65">
    <cfRule type="cellIs" dxfId="1547" priority="6607" stopIfTrue="1" operator="greaterThan">
      <formula>0</formula>
    </cfRule>
    <cfRule type="cellIs" dxfId="1546" priority="6608" stopIfTrue="1" operator="greaterThan">
      <formula>0</formula>
    </cfRule>
    <cfRule type="cellIs" dxfId="1545" priority="6609" stopIfTrue="1" operator="greaterThan">
      <formula>0</formula>
    </cfRule>
  </conditionalFormatting>
  <conditionalFormatting sqref="AB66">
    <cfRule type="cellIs" dxfId="1544" priority="6604" stopIfTrue="1" operator="greaterThan">
      <formula>0</formula>
    </cfRule>
    <cfRule type="cellIs" dxfId="1543" priority="6605" stopIfTrue="1" operator="greaterThan">
      <formula>0</formula>
    </cfRule>
    <cfRule type="cellIs" dxfId="1542" priority="6606" stopIfTrue="1" operator="greaterThan">
      <formula>0</formula>
    </cfRule>
  </conditionalFormatting>
  <conditionalFormatting sqref="AB61:AB62">
    <cfRule type="cellIs" dxfId="1541" priority="6601" stopIfTrue="1" operator="greaterThan">
      <formula>0</formula>
    </cfRule>
    <cfRule type="cellIs" dxfId="1540" priority="6602" stopIfTrue="1" operator="greaterThan">
      <formula>0</formula>
    </cfRule>
    <cfRule type="cellIs" dxfId="1539" priority="6603" stopIfTrue="1" operator="greaterThan">
      <formula>0</formula>
    </cfRule>
  </conditionalFormatting>
  <conditionalFormatting sqref="AB63">
    <cfRule type="cellIs" dxfId="1538" priority="6598" stopIfTrue="1" operator="greaterThan">
      <formula>0</formula>
    </cfRule>
    <cfRule type="cellIs" dxfId="1537" priority="6599" stopIfTrue="1" operator="greaterThan">
      <formula>0</formula>
    </cfRule>
    <cfRule type="cellIs" dxfId="1536" priority="6600" stopIfTrue="1" operator="greaterThan">
      <formula>0</formula>
    </cfRule>
  </conditionalFormatting>
  <conditionalFormatting sqref="AB58:AB59">
    <cfRule type="cellIs" dxfId="1535" priority="6595" stopIfTrue="1" operator="greaterThan">
      <formula>0</formula>
    </cfRule>
    <cfRule type="cellIs" dxfId="1534" priority="6596" stopIfTrue="1" operator="greaterThan">
      <formula>0</formula>
    </cfRule>
    <cfRule type="cellIs" dxfId="1533" priority="6597" stopIfTrue="1" operator="greaterThan">
      <formula>0</formula>
    </cfRule>
  </conditionalFormatting>
  <conditionalFormatting sqref="AB60">
    <cfRule type="cellIs" dxfId="1532" priority="6592" stopIfTrue="1" operator="greaterThan">
      <formula>0</formula>
    </cfRule>
    <cfRule type="cellIs" dxfId="1531" priority="6593" stopIfTrue="1" operator="greaterThan">
      <formula>0</formula>
    </cfRule>
    <cfRule type="cellIs" dxfId="1530" priority="6594" stopIfTrue="1" operator="greaterThan">
      <formula>0</formula>
    </cfRule>
  </conditionalFormatting>
  <conditionalFormatting sqref="AB55:AB56">
    <cfRule type="cellIs" dxfId="1529" priority="6589" stopIfTrue="1" operator="greaterThan">
      <formula>0</formula>
    </cfRule>
    <cfRule type="cellIs" dxfId="1528" priority="6590" stopIfTrue="1" operator="greaterThan">
      <formula>0</formula>
    </cfRule>
    <cfRule type="cellIs" dxfId="1527" priority="6591" stopIfTrue="1" operator="greaterThan">
      <formula>0</formula>
    </cfRule>
  </conditionalFormatting>
  <conditionalFormatting sqref="AB57">
    <cfRule type="cellIs" dxfId="1526" priority="6586" stopIfTrue="1" operator="greaterThan">
      <formula>0</formula>
    </cfRule>
    <cfRule type="cellIs" dxfId="1525" priority="6587" stopIfTrue="1" operator="greaterThan">
      <formula>0</formula>
    </cfRule>
    <cfRule type="cellIs" dxfId="1524" priority="6588" stopIfTrue="1" operator="greaterThan">
      <formula>0</formula>
    </cfRule>
  </conditionalFormatting>
  <conditionalFormatting sqref="AB52">
    <cfRule type="cellIs" dxfId="1523" priority="6583" stopIfTrue="1" operator="greaterThan">
      <formula>0</formula>
    </cfRule>
    <cfRule type="cellIs" dxfId="1522" priority="6584" stopIfTrue="1" operator="greaterThan">
      <formula>0</formula>
    </cfRule>
    <cfRule type="cellIs" dxfId="1521" priority="6585" stopIfTrue="1" operator="greaterThan">
      <formula>0</formula>
    </cfRule>
  </conditionalFormatting>
  <conditionalFormatting sqref="AB54">
    <cfRule type="cellIs" dxfId="1520" priority="6580" stopIfTrue="1" operator="greaterThan">
      <formula>0</formula>
    </cfRule>
    <cfRule type="cellIs" dxfId="1519" priority="6581" stopIfTrue="1" operator="greaterThan">
      <formula>0</formula>
    </cfRule>
    <cfRule type="cellIs" dxfId="1518" priority="6582" stopIfTrue="1" operator="greaterThan">
      <formula>0</formula>
    </cfRule>
  </conditionalFormatting>
  <conditionalFormatting sqref="AB49:AB50">
    <cfRule type="cellIs" dxfId="1517" priority="6577" stopIfTrue="1" operator="greaterThan">
      <formula>0</formula>
    </cfRule>
    <cfRule type="cellIs" dxfId="1516" priority="6578" stopIfTrue="1" operator="greaterThan">
      <formula>0</formula>
    </cfRule>
    <cfRule type="cellIs" dxfId="1515" priority="6579" stopIfTrue="1" operator="greaterThan">
      <formula>0</formula>
    </cfRule>
  </conditionalFormatting>
  <conditionalFormatting sqref="AB51">
    <cfRule type="cellIs" dxfId="1514" priority="6574" stopIfTrue="1" operator="greaterThan">
      <formula>0</formula>
    </cfRule>
    <cfRule type="cellIs" dxfId="1513" priority="6575" stopIfTrue="1" operator="greaterThan">
      <formula>0</formula>
    </cfRule>
    <cfRule type="cellIs" dxfId="1512" priority="6576" stopIfTrue="1" operator="greaterThan">
      <formula>0</formula>
    </cfRule>
  </conditionalFormatting>
  <conditionalFormatting sqref="AB46:AB47">
    <cfRule type="cellIs" dxfId="1511" priority="6571" stopIfTrue="1" operator="greaterThan">
      <formula>0</formula>
    </cfRule>
    <cfRule type="cellIs" dxfId="1510" priority="6572" stopIfTrue="1" operator="greaterThan">
      <formula>0</formula>
    </cfRule>
    <cfRule type="cellIs" dxfId="1509" priority="6573" stopIfTrue="1" operator="greaterThan">
      <formula>0</formula>
    </cfRule>
  </conditionalFormatting>
  <conditionalFormatting sqref="AB48">
    <cfRule type="cellIs" dxfId="1508" priority="6568" stopIfTrue="1" operator="greaterThan">
      <formula>0</formula>
    </cfRule>
    <cfRule type="cellIs" dxfId="1507" priority="6569" stopIfTrue="1" operator="greaterThan">
      <formula>0</formula>
    </cfRule>
    <cfRule type="cellIs" dxfId="1506" priority="6570" stopIfTrue="1" operator="greaterThan">
      <formula>0</formula>
    </cfRule>
  </conditionalFormatting>
  <conditionalFormatting sqref="AB43:AB44">
    <cfRule type="cellIs" dxfId="1505" priority="6565" stopIfTrue="1" operator="greaterThan">
      <formula>0</formula>
    </cfRule>
    <cfRule type="cellIs" dxfId="1504" priority="6566" stopIfTrue="1" operator="greaterThan">
      <formula>0</formula>
    </cfRule>
    <cfRule type="cellIs" dxfId="1503" priority="6567" stopIfTrue="1" operator="greaterThan">
      <formula>0</formula>
    </cfRule>
  </conditionalFormatting>
  <conditionalFormatting sqref="AB45">
    <cfRule type="cellIs" dxfId="1502" priority="6562" stopIfTrue="1" operator="greaterThan">
      <formula>0</formula>
    </cfRule>
    <cfRule type="cellIs" dxfId="1501" priority="6563" stopIfTrue="1" operator="greaterThan">
      <formula>0</formula>
    </cfRule>
    <cfRule type="cellIs" dxfId="1500" priority="6564" stopIfTrue="1" operator="greaterThan">
      <formula>0</formula>
    </cfRule>
  </conditionalFormatting>
  <conditionalFormatting sqref="AB40:AB41">
    <cfRule type="cellIs" dxfId="1499" priority="6559" stopIfTrue="1" operator="greaterThan">
      <formula>0</formula>
    </cfRule>
    <cfRule type="cellIs" dxfId="1498" priority="6560" stopIfTrue="1" operator="greaterThan">
      <formula>0</formula>
    </cfRule>
    <cfRule type="cellIs" dxfId="1497" priority="6561" stopIfTrue="1" operator="greaterThan">
      <formula>0</formula>
    </cfRule>
  </conditionalFormatting>
  <conditionalFormatting sqref="AB42">
    <cfRule type="cellIs" dxfId="1496" priority="6556" stopIfTrue="1" operator="greaterThan">
      <formula>0</formula>
    </cfRule>
    <cfRule type="cellIs" dxfId="1495" priority="6557" stopIfTrue="1" operator="greaterThan">
      <formula>0</formula>
    </cfRule>
    <cfRule type="cellIs" dxfId="1494" priority="6558" stopIfTrue="1" operator="greaterThan">
      <formula>0</formula>
    </cfRule>
  </conditionalFormatting>
  <conditionalFormatting sqref="AB37:AB38">
    <cfRule type="cellIs" dxfId="1493" priority="6553" stopIfTrue="1" operator="greaterThan">
      <formula>0</formula>
    </cfRule>
    <cfRule type="cellIs" dxfId="1492" priority="6554" stopIfTrue="1" operator="greaterThan">
      <formula>0</formula>
    </cfRule>
    <cfRule type="cellIs" dxfId="1491" priority="6555" stopIfTrue="1" operator="greaterThan">
      <formula>0</formula>
    </cfRule>
  </conditionalFormatting>
  <conditionalFormatting sqref="AB39">
    <cfRule type="cellIs" dxfId="1490" priority="6550" stopIfTrue="1" operator="greaterThan">
      <formula>0</formula>
    </cfRule>
    <cfRule type="cellIs" dxfId="1489" priority="6551" stopIfTrue="1" operator="greaterThan">
      <formula>0</formula>
    </cfRule>
    <cfRule type="cellIs" dxfId="1488" priority="6552" stopIfTrue="1" operator="greaterThan">
      <formula>0</formula>
    </cfRule>
  </conditionalFormatting>
  <conditionalFormatting sqref="AB34:AB35">
    <cfRule type="cellIs" dxfId="1487" priority="6547" stopIfTrue="1" operator="greaterThan">
      <formula>0</formula>
    </cfRule>
    <cfRule type="cellIs" dxfId="1486" priority="6548" stopIfTrue="1" operator="greaterThan">
      <formula>0</formula>
    </cfRule>
    <cfRule type="cellIs" dxfId="1485" priority="6549" stopIfTrue="1" operator="greaterThan">
      <formula>0</formula>
    </cfRule>
  </conditionalFormatting>
  <conditionalFormatting sqref="AB36">
    <cfRule type="cellIs" dxfId="1484" priority="6544" stopIfTrue="1" operator="greaterThan">
      <formula>0</formula>
    </cfRule>
    <cfRule type="cellIs" dxfId="1483" priority="6545" stopIfTrue="1" operator="greaterThan">
      <formula>0</formula>
    </cfRule>
    <cfRule type="cellIs" dxfId="1482" priority="6546" stopIfTrue="1" operator="greaterThan">
      <formula>0</formula>
    </cfRule>
  </conditionalFormatting>
  <conditionalFormatting sqref="AB31:AB32">
    <cfRule type="cellIs" dxfId="1481" priority="6541" stopIfTrue="1" operator="greaterThan">
      <formula>0</formula>
    </cfRule>
    <cfRule type="cellIs" dxfId="1480" priority="6542" stopIfTrue="1" operator="greaterThan">
      <formula>0</formula>
    </cfRule>
    <cfRule type="cellIs" dxfId="1479" priority="6543" stopIfTrue="1" operator="greaterThan">
      <formula>0</formula>
    </cfRule>
  </conditionalFormatting>
  <conditionalFormatting sqref="AB33">
    <cfRule type="cellIs" dxfId="1478" priority="6538" stopIfTrue="1" operator="greaterThan">
      <formula>0</formula>
    </cfRule>
    <cfRule type="cellIs" dxfId="1477" priority="6539" stopIfTrue="1" operator="greaterThan">
      <formula>0</formula>
    </cfRule>
    <cfRule type="cellIs" dxfId="1476" priority="6540" stopIfTrue="1" operator="greaterThan">
      <formula>0</formula>
    </cfRule>
  </conditionalFormatting>
  <conditionalFormatting sqref="AB28:AB29">
    <cfRule type="cellIs" dxfId="1475" priority="6535" stopIfTrue="1" operator="greaterThan">
      <formula>0</formula>
    </cfRule>
    <cfRule type="cellIs" dxfId="1474" priority="6536" stopIfTrue="1" operator="greaterThan">
      <formula>0</formula>
    </cfRule>
    <cfRule type="cellIs" dxfId="1473" priority="6537" stopIfTrue="1" operator="greaterThan">
      <formula>0</formula>
    </cfRule>
  </conditionalFormatting>
  <conditionalFormatting sqref="AB30">
    <cfRule type="cellIs" dxfId="1472" priority="6532" stopIfTrue="1" operator="greaterThan">
      <formula>0</formula>
    </cfRule>
    <cfRule type="cellIs" dxfId="1471" priority="6533" stopIfTrue="1" operator="greaterThan">
      <formula>0</formula>
    </cfRule>
    <cfRule type="cellIs" dxfId="1470" priority="6534" stopIfTrue="1" operator="greaterThan">
      <formula>0</formula>
    </cfRule>
  </conditionalFormatting>
  <conditionalFormatting sqref="AB25:AB26">
    <cfRule type="cellIs" dxfId="1469" priority="6529" stopIfTrue="1" operator="greaterThan">
      <formula>0</formula>
    </cfRule>
    <cfRule type="cellIs" dxfId="1468" priority="6530" stopIfTrue="1" operator="greaterThan">
      <formula>0</formula>
    </cfRule>
    <cfRule type="cellIs" dxfId="1467" priority="6531" stopIfTrue="1" operator="greaterThan">
      <formula>0</formula>
    </cfRule>
  </conditionalFormatting>
  <conditionalFormatting sqref="AB27">
    <cfRule type="cellIs" dxfId="1466" priority="6526" stopIfTrue="1" operator="greaterThan">
      <formula>0</formula>
    </cfRule>
    <cfRule type="cellIs" dxfId="1465" priority="6527" stopIfTrue="1" operator="greaterThan">
      <formula>0</formula>
    </cfRule>
    <cfRule type="cellIs" dxfId="1464" priority="6528" stopIfTrue="1" operator="greaterThan">
      <formula>0</formula>
    </cfRule>
  </conditionalFormatting>
  <conditionalFormatting sqref="AB22:AB23">
    <cfRule type="cellIs" dxfId="1463" priority="6523" stopIfTrue="1" operator="greaterThan">
      <formula>0</formula>
    </cfRule>
    <cfRule type="cellIs" dxfId="1462" priority="6524" stopIfTrue="1" operator="greaterThan">
      <formula>0</formula>
    </cfRule>
    <cfRule type="cellIs" dxfId="1461" priority="6525" stopIfTrue="1" operator="greaterThan">
      <formula>0</formula>
    </cfRule>
  </conditionalFormatting>
  <conditionalFormatting sqref="AB24">
    <cfRule type="cellIs" dxfId="1460" priority="6520" stopIfTrue="1" operator="greaterThan">
      <formula>0</formula>
    </cfRule>
    <cfRule type="cellIs" dxfId="1459" priority="6521" stopIfTrue="1" operator="greaterThan">
      <formula>0</formula>
    </cfRule>
    <cfRule type="cellIs" dxfId="1458" priority="6522" stopIfTrue="1" operator="greaterThan">
      <formula>0</formula>
    </cfRule>
  </conditionalFormatting>
  <conditionalFormatting sqref="AB19:AB20">
    <cfRule type="cellIs" dxfId="1457" priority="6517" stopIfTrue="1" operator="greaterThan">
      <formula>0</formula>
    </cfRule>
    <cfRule type="cellIs" dxfId="1456" priority="6518" stopIfTrue="1" operator="greaterThan">
      <formula>0</formula>
    </cfRule>
    <cfRule type="cellIs" dxfId="1455" priority="6519" stopIfTrue="1" operator="greaterThan">
      <formula>0</formula>
    </cfRule>
  </conditionalFormatting>
  <conditionalFormatting sqref="AB21">
    <cfRule type="cellIs" dxfId="1454" priority="6514" stopIfTrue="1" operator="greaterThan">
      <formula>0</formula>
    </cfRule>
    <cfRule type="cellIs" dxfId="1453" priority="6515" stopIfTrue="1" operator="greaterThan">
      <formula>0</formula>
    </cfRule>
    <cfRule type="cellIs" dxfId="1452" priority="6516" stopIfTrue="1" operator="greaterThan">
      <formula>0</formula>
    </cfRule>
  </conditionalFormatting>
  <conditionalFormatting sqref="AB16:AB17">
    <cfRule type="cellIs" dxfId="1451" priority="6511" stopIfTrue="1" operator="greaterThan">
      <formula>0</formula>
    </cfRule>
    <cfRule type="cellIs" dxfId="1450" priority="6512" stopIfTrue="1" operator="greaterThan">
      <formula>0</formula>
    </cfRule>
    <cfRule type="cellIs" dxfId="1449" priority="6513" stopIfTrue="1" operator="greaterThan">
      <formula>0</formula>
    </cfRule>
  </conditionalFormatting>
  <conditionalFormatting sqref="AB18">
    <cfRule type="cellIs" dxfId="1448" priority="6508" stopIfTrue="1" operator="greaterThan">
      <formula>0</formula>
    </cfRule>
    <cfRule type="cellIs" dxfId="1447" priority="6509" stopIfTrue="1" operator="greaterThan">
      <formula>0</formula>
    </cfRule>
    <cfRule type="cellIs" dxfId="1446" priority="6510" stopIfTrue="1" operator="greaterThan">
      <formula>0</formula>
    </cfRule>
  </conditionalFormatting>
  <conditionalFormatting sqref="AB13:AB14">
    <cfRule type="cellIs" dxfId="1445" priority="6505" stopIfTrue="1" operator="greaterThan">
      <formula>0</formula>
    </cfRule>
    <cfRule type="cellIs" dxfId="1444" priority="6506" stopIfTrue="1" operator="greaterThan">
      <formula>0</formula>
    </cfRule>
    <cfRule type="cellIs" dxfId="1443" priority="6507" stopIfTrue="1" operator="greaterThan">
      <formula>0</formula>
    </cfRule>
  </conditionalFormatting>
  <conditionalFormatting sqref="AB15">
    <cfRule type="cellIs" dxfId="1442" priority="6502" stopIfTrue="1" operator="greaterThan">
      <formula>0</formula>
    </cfRule>
    <cfRule type="cellIs" dxfId="1441" priority="6503" stopIfTrue="1" operator="greaterThan">
      <formula>0</formula>
    </cfRule>
    <cfRule type="cellIs" dxfId="1440" priority="6504" stopIfTrue="1" operator="greaterThan">
      <formula>0</formula>
    </cfRule>
  </conditionalFormatting>
  <conditionalFormatting sqref="AB10:AB11">
    <cfRule type="cellIs" dxfId="1439" priority="6499" stopIfTrue="1" operator="greaterThan">
      <formula>0</formula>
    </cfRule>
    <cfRule type="cellIs" dxfId="1438" priority="6500" stopIfTrue="1" operator="greaterThan">
      <formula>0</formula>
    </cfRule>
    <cfRule type="cellIs" dxfId="1437" priority="6501" stopIfTrue="1" operator="greaterThan">
      <formula>0</formula>
    </cfRule>
  </conditionalFormatting>
  <conditionalFormatting sqref="AB12">
    <cfRule type="cellIs" dxfId="1436" priority="6496" stopIfTrue="1" operator="greaterThan">
      <formula>0</formula>
    </cfRule>
    <cfRule type="cellIs" dxfId="1435" priority="6497" stopIfTrue="1" operator="greaterThan">
      <formula>0</formula>
    </cfRule>
    <cfRule type="cellIs" dxfId="1434" priority="6498" stopIfTrue="1" operator="greaterThan">
      <formula>0</formula>
    </cfRule>
  </conditionalFormatting>
  <conditionalFormatting sqref="AB7:AB8">
    <cfRule type="cellIs" dxfId="1433" priority="6493" stopIfTrue="1" operator="greaterThan">
      <formula>0</formula>
    </cfRule>
    <cfRule type="cellIs" dxfId="1432" priority="6494" stopIfTrue="1" operator="greaterThan">
      <formula>0</formula>
    </cfRule>
    <cfRule type="cellIs" dxfId="1431" priority="6495" stopIfTrue="1" operator="greaterThan">
      <formula>0</formula>
    </cfRule>
  </conditionalFormatting>
  <conditionalFormatting sqref="AB9">
    <cfRule type="cellIs" dxfId="1430" priority="6490" stopIfTrue="1" operator="greaterThan">
      <formula>0</formula>
    </cfRule>
    <cfRule type="cellIs" dxfId="1429" priority="6491" stopIfTrue="1" operator="greaterThan">
      <formula>0</formula>
    </cfRule>
    <cfRule type="cellIs" dxfId="1428" priority="6492" stopIfTrue="1" operator="greaterThan">
      <formula>0</formula>
    </cfRule>
  </conditionalFormatting>
  <conditionalFormatting sqref="AB4:AB5">
    <cfRule type="cellIs" dxfId="1427" priority="6487" stopIfTrue="1" operator="greaterThan">
      <formula>0</formula>
    </cfRule>
    <cfRule type="cellIs" dxfId="1426" priority="6488" stopIfTrue="1" operator="greaterThan">
      <formula>0</formula>
    </cfRule>
    <cfRule type="cellIs" dxfId="1425" priority="6489" stopIfTrue="1" operator="greaterThan">
      <formula>0</formula>
    </cfRule>
  </conditionalFormatting>
  <conditionalFormatting sqref="AB6">
    <cfRule type="cellIs" dxfId="1424" priority="6484" stopIfTrue="1" operator="greaterThan">
      <formula>0</formula>
    </cfRule>
    <cfRule type="cellIs" dxfId="1423" priority="6485" stopIfTrue="1" operator="greaterThan">
      <formula>0</formula>
    </cfRule>
    <cfRule type="cellIs" dxfId="1422" priority="6486" stopIfTrue="1" operator="greaterThan">
      <formula>0</formula>
    </cfRule>
  </conditionalFormatting>
  <conditionalFormatting sqref="AB239:AB240">
    <cfRule type="cellIs" dxfId="1421" priority="6472" stopIfTrue="1" operator="greaterThan">
      <formula>0</formula>
    </cfRule>
    <cfRule type="cellIs" dxfId="1420" priority="6473" stopIfTrue="1" operator="greaterThan">
      <formula>0</formula>
    </cfRule>
    <cfRule type="cellIs" dxfId="1419" priority="6474" stopIfTrue="1" operator="greaterThan">
      <formula>0</formula>
    </cfRule>
  </conditionalFormatting>
  <conditionalFormatting sqref="AB215:AB226">
    <cfRule type="cellIs" dxfId="1418" priority="6466" stopIfTrue="1" operator="greaterThan">
      <formula>0</formula>
    </cfRule>
    <cfRule type="cellIs" dxfId="1417" priority="6467" stopIfTrue="1" operator="greaterThan">
      <formula>0</formula>
    </cfRule>
    <cfRule type="cellIs" dxfId="1416" priority="6468" stopIfTrue="1" operator="greaterThan">
      <formula>0</formula>
    </cfRule>
  </conditionalFormatting>
  <conditionalFormatting sqref="AB236:AB237">
    <cfRule type="cellIs" dxfId="1415" priority="6463" stopIfTrue="1" operator="greaterThan">
      <formula>0</formula>
    </cfRule>
    <cfRule type="cellIs" dxfId="1414" priority="6464" stopIfTrue="1" operator="greaterThan">
      <formula>0</formula>
    </cfRule>
    <cfRule type="cellIs" dxfId="1413" priority="6465" stopIfTrue="1" operator="greaterThan">
      <formula>0</formula>
    </cfRule>
  </conditionalFormatting>
  <conditionalFormatting sqref="AB238">
    <cfRule type="cellIs" dxfId="1412" priority="6460" stopIfTrue="1" operator="greaterThan">
      <formula>0</formula>
    </cfRule>
    <cfRule type="cellIs" dxfId="1411" priority="6461" stopIfTrue="1" operator="greaterThan">
      <formula>0</formula>
    </cfRule>
    <cfRule type="cellIs" dxfId="1410" priority="6462" stopIfTrue="1" operator="greaterThan">
      <formula>0</formula>
    </cfRule>
  </conditionalFormatting>
  <conditionalFormatting sqref="AB233:AB234">
    <cfRule type="cellIs" dxfId="1409" priority="6457" stopIfTrue="1" operator="greaterThan">
      <formula>0</formula>
    </cfRule>
    <cfRule type="cellIs" dxfId="1408" priority="6458" stopIfTrue="1" operator="greaterThan">
      <formula>0</formula>
    </cfRule>
    <cfRule type="cellIs" dxfId="1407" priority="6459" stopIfTrue="1" operator="greaterThan">
      <formula>0</formula>
    </cfRule>
  </conditionalFormatting>
  <conditionalFormatting sqref="AB235">
    <cfRule type="cellIs" dxfId="1406" priority="6454" stopIfTrue="1" operator="greaterThan">
      <formula>0</formula>
    </cfRule>
    <cfRule type="cellIs" dxfId="1405" priority="6455" stopIfTrue="1" operator="greaterThan">
      <formula>0</formula>
    </cfRule>
    <cfRule type="cellIs" dxfId="1404" priority="6456" stopIfTrue="1" operator="greaterThan">
      <formula>0</formula>
    </cfRule>
  </conditionalFormatting>
  <conditionalFormatting sqref="AB230:AB231">
    <cfRule type="cellIs" dxfId="1403" priority="6451" stopIfTrue="1" operator="greaterThan">
      <formula>0</formula>
    </cfRule>
    <cfRule type="cellIs" dxfId="1402" priority="6452" stopIfTrue="1" operator="greaterThan">
      <formula>0</formula>
    </cfRule>
    <cfRule type="cellIs" dxfId="1401" priority="6453" stopIfTrue="1" operator="greaterThan">
      <formula>0</formula>
    </cfRule>
  </conditionalFormatting>
  <conditionalFormatting sqref="AB232">
    <cfRule type="cellIs" dxfId="1400" priority="6448" stopIfTrue="1" operator="greaterThan">
      <formula>0</formula>
    </cfRule>
    <cfRule type="cellIs" dxfId="1399" priority="6449" stopIfTrue="1" operator="greaterThan">
      <formula>0</formula>
    </cfRule>
    <cfRule type="cellIs" dxfId="1398" priority="6450" stopIfTrue="1" operator="greaterThan">
      <formula>0</formula>
    </cfRule>
  </conditionalFormatting>
  <conditionalFormatting sqref="AB227:AB228">
    <cfRule type="cellIs" dxfId="1397" priority="6445" stopIfTrue="1" operator="greaterThan">
      <formula>0</formula>
    </cfRule>
    <cfRule type="cellIs" dxfId="1396" priority="6446" stopIfTrue="1" operator="greaterThan">
      <formula>0</formula>
    </cfRule>
    <cfRule type="cellIs" dxfId="1395" priority="6447" stopIfTrue="1" operator="greaterThan">
      <formula>0</formula>
    </cfRule>
  </conditionalFormatting>
  <conditionalFormatting sqref="AB229">
    <cfRule type="cellIs" dxfId="1394" priority="6442" stopIfTrue="1" operator="greaterThan">
      <formula>0</formula>
    </cfRule>
    <cfRule type="cellIs" dxfId="1393" priority="6443" stopIfTrue="1" operator="greaterThan">
      <formula>0</formula>
    </cfRule>
    <cfRule type="cellIs" dxfId="1392" priority="6444" stopIfTrue="1" operator="greaterThan">
      <formula>0</formula>
    </cfRule>
  </conditionalFormatting>
  <conditionalFormatting sqref="AB212:AB213">
    <cfRule type="cellIs" dxfId="1391" priority="6439" stopIfTrue="1" operator="greaterThan">
      <formula>0</formula>
    </cfRule>
    <cfRule type="cellIs" dxfId="1390" priority="6440" stopIfTrue="1" operator="greaterThan">
      <formula>0</formula>
    </cfRule>
    <cfRule type="cellIs" dxfId="1389" priority="6441" stopIfTrue="1" operator="greaterThan">
      <formula>0</formula>
    </cfRule>
  </conditionalFormatting>
  <conditionalFormatting sqref="AB214">
    <cfRule type="cellIs" dxfId="1388" priority="6436" stopIfTrue="1" operator="greaterThan">
      <formula>0</formula>
    </cfRule>
    <cfRule type="cellIs" dxfId="1387" priority="6437" stopIfTrue="1" operator="greaterThan">
      <formula>0</formula>
    </cfRule>
    <cfRule type="cellIs" dxfId="1386" priority="6438" stopIfTrue="1" operator="greaterThan">
      <formula>0</formula>
    </cfRule>
  </conditionalFormatting>
  <conditionalFormatting sqref="AB209:AB210">
    <cfRule type="cellIs" dxfId="1385" priority="6433" stopIfTrue="1" operator="greaterThan">
      <formula>0</formula>
    </cfRule>
    <cfRule type="cellIs" dxfId="1384" priority="6434" stopIfTrue="1" operator="greaterThan">
      <formula>0</formula>
    </cfRule>
    <cfRule type="cellIs" dxfId="1383" priority="6435" stopIfTrue="1" operator="greaterThan">
      <formula>0</formula>
    </cfRule>
  </conditionalFormatting>
  <conditionalFormatting sqref="AB211">
    <cfRule type="cellIs" dxfId="1382" priority="6430" stopIfTrue="1" operator="greaterThan">
      <formula>0</formula>
    </cfRule>
    <cfRule type="cellIs" dxfId="1381" priority="6431" stopIfTrue="1" operator="greaterThan">
      <formula>0</formula>
    </cfRule>
    <cfRule type="cellIs" dxfId="1380" priority="6432" stopIfTrue="1" operator="greaterThan">
      <formula>0</formula>
    </cfRule>
  </conditionalFormatting>
  <conditionalFormatting sqref="AB206:AB207">
    <cfRule type="cellIs" dxfId="1379" priority="6427" stopIfTrue="1" operator="greaterThan">
      <formula>0</formula>
    </cfRule>
    <cfRule type="cellIs" dxfId="1378" priority="6428" stopIfTrue="1" operator="greaterThan">
      <formula>0</formula>
    </cfRule>
    <cfRule type="cellIs" dxfId="1377" priority="6429" stopIfTrue="1" operator="greaterThan">
      <formula>0</formula>
    </cfRule>
  </conditionalFormatting>
  <conditionalFormatting sqref="AB208">
    <cfRule type="cellIs" dxfId="1376" priority="6424" stopIfTrue="1" operator="greaterThan">
      <formula>0</formula>
    </cfRule>
    <cfRule type="cellIs" dxfId="1375" priority="6425" stopIfTrue="1" operator="greaterThan">
      <formula>0</formula>
    </cfRule>
    <cfRule type="cellIs" dxfId="1374" priority="6426" stopIfTrue="1" operator="greaterThan">
      <formula>0</formula>
    </cfRule>
  </conditionalFormatting>
  <conditionalFormatting sqref="AB203:AB204">
    <cfRule type="cellIs" dxfId="1373" priority="6421" stopIfTrue="1" operator="greaterThan">
      <formula>0</formula>
    </cfRule>
    <cfRule type="cellIs" dxfId="1372" priority="6422" stopIfTrue="1" operator="greaterThan">
      <formula>0</formula>
    </cfRule>
    <cfRule type="cellIs" dxfId="1371" priority="6423" stopIfTrue="1" operator="greaterThan">
      <formula>0</formula>
    </cfRule>
  </conditionalFormatting>
  <conditionalFormatting sqref="AB205">
    <cfRule type="cellIs" dxfId="1370" priority="6418" stopIfTrue="1" operator="greaterThan">
      <formula>0</formula>
    </cfRule>
    <cfRule type="cellIs" dxfId="1369" priority="6419" stopIfTrue="1" operator="greaterThan">
      <formula>0</formula>
    </cfRule>
    <cfRule type="cellIs" dxfId="1368" priority="6420" stopIfTrue="1" operator="greaterThan">
      <formula>0</formula>
    </cfRule>
  </conditionalFormatting>
  <conditionalFormatting sqref="AB179:AB190">
    <cfRule type="cellIs" dxfId="1367" priority="6415" stopIfTrue="1" operator="greaterThan">
      <formula>0</formula>
    </cfRule>
    <cfRule type="cellIs" dxfId="1366" priority="6416" stopIfTrue="1" operator="greaterThan">
      <formula>0</formula>
    </cfRule>
    <cfRule type="cellIs" dxfId="1365" priority="6417" stopIfTrue="1" operator="greaterThan">
      <formula>0</formula>
    </cfRule>
  </conditionalFormatting>
  <conditionalFormatting sqref="AB200:AB201">
    <cfRule type="cellIs" dxfId="1364" priority="6412" stopIfTrue="1" operator="greaterThan">
      <formula>0</formula>
    </cfRule>
    <cfRule type="cellIs" dxfId="1363" priority="6413" stopIfTrue="1" operator="greaterThan">
      <formula>0</formula>
    </cfRule>
    <cfRule type="cellIs" dxfId="1362" priority="6414" stopIfTrue="1" operator="greaterThan">
      <formula>0</formula>
    </cfRule>
  </conditionalFormatting>
  <conditionalFormatting sqref="AB202">
    <cfRule type="cellIs" dxfId="1361" priority="6409" stopIfTrue="1" operator="greaterThan">
      <formula>0</formula>
    </cfRule>
    <cfRule type="cellIs" dxfId="1360" priority="6410" stopIfTrue="1" operator="greaterThan">
      <formula>0</formula>
    </cfRule>
    <cfRule type="cellIs" dxfId="1359" priority="6411" stopIfTrue="1" operator="greaterThan">
      <formula>0</formula>
    </cfRule>
  </conditionalFormatting>
  <conditionalFormatting sqref="AB197:AB198">
    <cfRule type="cellIs" dxfId="1358" priority="6406" stopIfTrue="1" operator="greaterThan">
      <formula>0</formula>
    </cfRule>
    <cfRule type="cellIs" dxfId="1357" priority="6407" stopIfTrue="1" operator="greaterThan">
      <formula>0</formula>
    </cfRule>
    <cfRule type="cellIs" dxfId="1356" priority="6408" stopIfTrue="1" operator="greaterThan">
      <formula>0</formula>
    </cfRule>
  </conditionalFormatting>
  <conditionalFormatting sqref="AB199">
    <cfRule type="cellIs" dxfId="1355" priority="6403" stopIfTrue="1" operator="greaterThan">
      <formula>0</formula>
    </cfRule>
    <cfRule type="cellIs" dxfId="1354" priority="6404" stopIfTrue="1" operator="greaterThan">
      <formula>0</formula>
    </cfRule>
    <cfRule type="cellIs" dxfId="1353" priority="6405" stopIfTrue="1" operator="greaterThan">
      <formula>0</formula>
    </cfRule>
  </conditionalFormatting>
  <conditionalFormatting sqref="AB194:AB195">
    <cfRule type="cellIs" dxfId="1352" priority="6400" stopIfTrue="1" operator="greaterThan">
      <formula>0</formula>
    </cfRule>
    <cfRule type="cellIs" dxfId="1351" priority="6401" stopIfTrue="1" operator="greaterThan">
      <formula>0</formula>
    </cfRule>
    <cfRule type="cellIs" dxfId="1350" priority="6402" stopIfTrue="1" operator="greaterThan">
      <formula>0</formula>
    </cfRule>
  </conditionalFormatting>
  <conditionalFormatting sqref="AB196">
    <cfRule type="cellIs" dxfId="1349" priority="6397" stopIfTrue="1" operator="greaterThan">
      <formula>0</formula>
    </cfRule>
    <cfRule type="cellIs" dxfId="1348" priority="6398" stopIfTrue="1" operator="greaterThan">
      <formula>0</formula>
    </cfRule>
    <cfRule type="cellIs" dxfId="1347" priority="6399" stopIfTrue="1" operator="greaterThan">
      <formula>0</formula>
    </cfRule>
  </conditionalFormatting>
  <conditionalFormatting sqref="AB191:AB192">
    <cfRule type="cellIs" dxfId="1346" priority="6394" stopIfTrue="1" operator="greaterThan">
      <formula>0</formula>
    </cfRule>
    <cfRule type="cellIs" dxfId="1345" priority="6395" stopIfTrue="1" operator="greaterThan">
      <formula>0</formula>
    </cfRule>
    <cfRule type="cellIs" dxfId="1344" priority="6396" stopIfTrue="1" operator="greaterThan">
      <formula>0</formula>
    </cfRule>
  </conditionalFormatting>
  <conditionalFormatting sqref="AB193">
    <cfRule type="cellIs" dxfId="1343" priority="6391" stopIfTrue="1" operator="greaterThan">
      <formula>0</formula>
    </cfRule>
    <cfRule type="cellIs" dxfId="1342" priority="6392" stopIfTrue="1" operator="greaterThan">
      <formula>0</formula>
    </cfRule>
    <cfRule type="cellIs" dxfId="1341" priority="6393" stopIfTrue="1" operator="greaterThan">
      <formula>0</formula>
    </cfRule>
  </conditionalFormatting>
  <conditionalFormatting sqref="AA176:AA177">
    <cfRule type="cellIs" dxfId="1340" priority="6388" stopIfTrue="1" operator="greaterThan">
      <formula>0</formula>
    </cfRule>
    <cfRule type="cellIs" dxfId="1339" priority="6389" stopIfTrue="1" operator="greaterThan">
      <formula>0</formula>
    </cfRule>
    <cfRule type="cellIs" dxfId="1338" priority="6390" stopIfTrue="1" operator="greaterThan">
      <formula>0</formula>
    </cfRule>
  </conditionalFormatting>
  <conditionalFormatting sqref="AA178">
    <cfRule type="cellIs" dxfId="1337" priority="6385" stopIfTrue="1" operator="greaterThan">
      <formula>0</formula>
    </cfRule>
    <cfRule type="cellIs" dxfId="1336" priority="6386" stopIfTrue="1" operator="greaterThan">
      <formula>0</formula>
    </cfRule>
    <cfRule type="cellIs" dxfId="1335" priority="6387" stopIfTrue="1" operator="greaterThan">
      <formula>0</formula>
    </cfRule>
  </conditionalFormatting>
  <conditionalFormatting sqref="AA175">
    <cfRule type="cellIs" dxfId="1334" priority="6379" stopIfTrue="1" operator="greaterThan">
      <formula>0</formula>
    </cfRule>
    <cfRule type="cellIs" dxfId="1333" priority="6380" stopIfTrue="1" operator="greaterThan">
      <formula>0</formula>
    </cfRule>
    <cfRule type="cellIs" dxfId="1332" priority="6381" stopIfTrue="1" operator="greaterThan">
      <formula>0</formula>
    </cfRule>
  </conditionalFormatting>
  <conditionalFormatting sqref="AA171:AA172">
    <cfRule type="cellIs" dxfId="1331" priority="6376" stopIfTrue="1" operator="greaterThan">
      <formula>0</formula>
    </cfRule>
    <cfRule type="cellIs" dxfId="1330" priority="6377" stopIfTrue="1" operator="greaterThan">
      <formula>0</formula>
    </cfRule>
    <cfRule type="cellIs" dxfId="1329" priority="6378" stopIfTrue="1" operator="greaterThan">
      <formula>0</formula>
    </cfRule>
  </conditionalFormatting>
  <conditionalFormatting sqref="AA173">
    <cfRule type="cellIs" dxfId="1328" priority="6373" stopIfTrue="1" operator="greaterThan">
      <formula>0</formula>
    </cfRule>
    <cfRule type="cellIs" dxfId="1327" priority="6374" stopIfTrue="1" operator="greaterThan">
      <formula>0</formula>
    </cfRule>
    <cfRule type="cellIs" dxfId="1326" priority="6375" stopIfTrue="1" operator="greaterThan">
      <formula>0</formula>
    </cfRule>
  </conditionalFormatting>
  <conditionalFormatting sqref="AA168:AA169">
    <cfRule type="cellIs" dxfId="1325" priority="6370" stopIfTrue="1" operator="greaterThan">
      <formula>0</formula>
    </cfRule>
    <cfRule type="cellIs" dxfId="1324" priority="6371" stopIfTrue="1" operator="greaterThan">
      <formula>0</formula>
    </cfRule>
    <cfRule type="cellIs" dxfId="1323" priority="6372" stopIfTrue="1" operator="greaterThan">
      <formula>0</formula>
    </cfRule>
  </conditionalFormatting>
  <conditionalFormatting sqref="AA170">
    <cfRule type="cellIs" dxfId="1322" priority="6367" stopIfTrue="1" operator="greaterThan">
      <formula>0</formula>
    </cfRule>
    <cfRule type="cellIs" dxfId="1321" priority="6368" stopIfTrue="1" operator="greaterThan">
      <formula>0</formula>
    </cfRule>
    <cfRule type="cellIs" dxfId="1320" priority="6369" stopIfTrue="1" operator="greaterThan">
      <formula>0</formula>
    </cfRule>
  </conditionalFormatting>
  <conditionalFormatting sqref="AA165:AA166">
    <cfRule type="cellIs" dxfId="1319" priority="6364" stopIfTrue="1" operator="greaterThan">
      <formula>0</formula>
    </cfRule>
    <cfRule type="cellIs" dxfId="1318" priority="6365" stopIfTrue="1" operator="greaterThan">
      <formula>0</formula>
    </cfRule>
    <cfRule type="cellIs" dxfId="1317" priority="6366" stopIfTrue="1" operator="greaterThan">
      <formula>0</formula>
    </cfRule>
  </conditionalFormatting>
  <conditionalFormatting sqref="AA167">
    <cfRule type="cellIs" dxfId="1316" priority="6361" stopIfTrue="1" operator="greaterThan">
      <formula>0</formula>
    </cfRule>
    <cfRule type="cellIs" dxfId="1315" priority="6362" stopIfTrue="1" operator="greaterThan">
      <formula>0</formula>
    </cfRule>
    <cfRule type="cellIs" dxfId="1314" priority="6363" stopIfTrue="1" operator="greaterThan">
      <formula>0</formula>
    </cfRule>
  </conditionalFormatting>
  <conditionalFormatting sqref="AA162:AA163">
    <cfRule type="cellIs" dxfId="1313" priority="6358" stopIfTrue="1" operator="greaterThan">
      <formula>0</formula>
    </cfRule>
    <cfRule type="cellIs" dxfId="1312" priority="6359" stopIfTrue="1" operator="greaterThan">
      <formula>0</formula>
    </cfRule>
    <cfRule type="cellIs" dxfId="1311" priority="6360" stopIfTrue="1" operator="greaterThan">
      <formula>0</formula>
    </cfRule>
  </conditionalFormatting>
  <conditionalFormatting sqref="AA164">
    <cfRule type="cellIs" dxfId="1310" priority="6355" stopIfTrue="1" operator="greaterThan">
      <formula>0</formula>
    </cfRule>
    <cfRule type="cellIs" dxfId="1309" priority="6356" stopIfTrue="1" operator="greaterThan">
      <formula>0</formula>
    </cfRule>
    <cfRule type="cellIs" dxfId="1308" priority="6357" stopIfTrue="1" operator="greaterThan">
      <formula>0</formula>
    </cfRule>
  </conditionalFormatting>
  <conditionalFormatting sqref="AA159:AA160">
    <cfRule type="cellIs" dxfId="1307" priority="6352" stopIfTrue="1" operator="greaterThan">
      <formula>0</formula>
    </cfRule>
    <cfRule type="cellIs" dxfId="1306" priority="6353" stopIfTrue="1" operator="greaterThan">
      <formula>0</formula>
    </cfRule>
    <cfRule type="cellIs" dxfId="1305" priority="6354" stopIfTrue="1" operator="greaterThan">
      <formula>0</formula>
    </cfRule>
  </conditionalFormatting>
  <conditionalFormatting sqref="AA161">
    <cfRule type="cellIs" dxfId="1304" priority="6349" stopIfTrue="1" operator="greaterThan">
      <formula>0</formula>
    </cfRule>
    <cfRule type="cellIs" dxfId="1303" priority="6350" stopIfTrue="1" operator="greaterThan">
      <formula>0</formula>
    </cfRule>
    <cfRule type="cellIs" dxfId="1302" priority="6351" stopIfTrue="1" operator="greaterThan">
      <formula>0</formula>
    </cfRule>
  </conditionalFormatting>
  <conditionalFormatting sqref="AA156:AA157">
    <cfRule type="cellIs" dxfId="1301" priority="6346" stopIfTrue="1" operator="greaterThan">
      <formula>0</formula>
    </cfRule>
    <cfRule type="cellIs" dxfId="1300" priority="6347" stopIfTrue="1" operator="greaterThan">
      <formula>0</formula>
    </cfRule>
    <cfRule type="cellIs" dxfId="1299" priority="6348" stopIfTrue="1" operator="greaterThan">
      <formula>0</formula>
    </cfRule>
  </conditionalFormatting>
  <conditionalFormatting sqref="AA158">
    <cfRule type="cellIs" dxfId="1298" priority="6343" stopIfTrue="1" operator="greaterThan">
      <formula>0</formula>
    </cfRule>
    <cfRule type="cellIs" dxfId="1297" priority="6344" stopIfTrue="1" operator="greaterThan">
      <formula>0</formula>
    </cfRule>
    <cfRule type="cellIs" dxfId="1296" priority="6345" stopIfTrue="1" operator="greaterThan">
      <formula>0</formula>
    </cfRule>
  </conditionalFormatting>
  <conditionalFormatting sqref="AA153:AA154">
    <cfRule type="cellIs" dxfId="1295" priority="6340" stopIfTrue="1" operator="greaterThan">
      <formula>0</formula>
    </cfRule>
    <cfRule type="cellIs" dxfId="1294" priority="6341" stopIfTrue="1" operator="greaterThan">
      <formula>0</formula>
    </cfRule>
    <cfRule type="cellIs" dxfId="1293" priority="6342" stopIfTrue="1" operator="greaterThan">
      <formula>0</formula>
    </cfRule>
  </conditionalFormatting>
  <conditionalFormatting sqref="AA155">
    <cfRule type="cellIs" dxfId="1292" priority="6337" stopIfTrue="1" operator="greaterThan">
      <formula>0</formula>
    </cfRule>
    <cfRule type="cellIs" dxfId="1291" priority="6338" stopIfTrue="1" operator="greaterThan">
      <formula>0</formula>
    </cfRule>
    <cfRule type="cellIs" dxfId="1290" priority="6339" stopIfTrue="1" operator="greaterThan">
      <formula>0</formula>
    </cfRule>
  </conditionalFormatting>
  <conditionalFormatting sqref="AA150:AA151">
    <cfRule type="cellIs" dxfId="1289" priority="6334" stopIfTrue="1" operator="greaterThan">
      <formula>0</formula>
    </cfRule>
    <cfRule type="cellIs" dxfId="1288" priority="6335" stopIfTrue="1" operator="greaterThan">
      <formula>0</formula>
    </cfRule>
    <cfRule type="cellIs" dxfId="1287" priority="6336" stopIfTrue="1" operator="greaterThan">
      <formula>0</formula>
    </cfRule>
  </conditionalFormatting>
  <conditionalFormatting sqref="AA152">
    <cfRule type="cellIs" dxfId="1286" priority="6331" stopIfTrue="1" operator="greaterThan">
      <formula>0</formula>
    </cfRule>
    <cfRule type="cellIs" dxfId="1285" priority="6332" stopIfTrue="1" operator="greaterThan">
      <formula>0</formula>
    </cfRule>
    <cfRule type="cellIs" dxfId="1284" priority="6333" stopIfTrue="1" operator="greaterThan">
      <formula>0</formula>
    </cfRule>
  </conditionalFormatting>
  <conditionalFormatting sqref="AA147:AA148">
    <cfRule type="cellIs" dxfId="1283" priority="6328" stopIfTrue="1" operator="greaterThan">
      <formula>0</formula>
    </cfRule>
    <cfRule type="cellIs" dxfId="1282" priority="6329" stopIfTrue="1" operator="greaterThan">
      <formula>0</formula>
    </cfRule>
    <cfRule type="cellIs" dxfId="1281" priority="6330" stopIfTrue="1" operator="greaterThan">
      <formula>0</formula>
    </cfRule>
  </conditionalFormatting>
  <conditionalFormatting sqref="AA149">
    <cfRule type="cellIs" dxfId="1280" priority="6325" stopIfTrue="1" operator="greaterThan">
      <formula>0</formula>
    </cfRule>
    <cfRule type="cellIs" dxfId="1279" priority="6326" stopIfTrue="1" operator="greaterThan">
      <formula>0</formula>
    </cfRule>
    <cfRule type="cellIs" dxfId="1278" priority="6327" stopIfTrue="1" operator="greaterThan">
      <formula>0</formula>
    </cfRule>
  </conditionalFormatting>
  <conditionalFormatting sqref="AA144:AA145">
    <cfRule type="cellIs" dxfId="1277" priority="6322" stopIfTrue="1" operator="greaterThan">
      <formula>0</formula>
    </cfRule>
    <cfRule type="cellIs" dxfId="1276" priority="6323" stopIfTrue="1" operator="greaterThan">
      <formula>0</formula>
    </cfRule>
    <cfRule type="cellIs" dxfId="1275" priority="6324" stopIfTrue="1" operator="greaterThan">
      <formula>0</formula>
    </cfRule>
  </conditionalFormatting>
  <conditionalFormatting sqref="AA146">
    <cfRule type="cellIs" dxfId="1274" priority="6319" stopIfTrue="1" operator="greaterThan">
      <formula>0</formula>
    </cfRule>
    <cfRule type="cellIs" dxfId="1273" priority="6320" stopIfTrue="1" operator="greaterThan">
      <formula>0</formula>
    </cfRule>
    <cfRule type="cellIs" dxfId="1272" priority="6321" stopIfTrue="1" operator="greaterThan">
      <formula>0</formula>
    </cfRule>
  </conditionalFormatting>
  <conditionalFormatting sqref="AA141:AA142">
    <cfRule type="cellIs" dxfId="1271" priority="6316" stopIfTrue="1" operator="greaterThan">
      <formula>0</formula>
    </cfRule>
    <cfRule type="cellIs" dxfId="1270" priority="6317" stopIfTrue="1" operator="greaterThan">
      <formula>0</formula>
    </cfRule>
    <cfRule type="cellIs" dxfId="1269" priority="6318" stopIfTrue="1" operator="greaterThan">
      <formula>0</formula>
    </cfRule>
  </conditionalFormatting>
  <conditionalFormatting sqref="AA143">
    <cfRule type="cellIs" dxfId="1268" priority="6313" stopIfTrue="1" operator="greaterThan">
      <formula>0</formula>
    </cfRule>
    <cfRule type="cellIs" dxfId="1267" priority="6314" stopIfTrue="1" operator="greaterThan">
      <formula>0</formula>
    </cfRule>
    <cfRule type="cellIs" dxfId="1266" priority="6315" stopIfTrue="1" operator="greaterThan">
      <formula>0</formula>
    </cfRule>
  </conditionalFormatting>
  <conditionalFormatting sqref="AA140">
    <cfRule type="cellIs" dxfId="1265" priority="6307" stopIfTrue="1" operator="greaterThan">
      <formula>0</formula>
    </cfRule>
    <cfRule type="cellIs" dxfId="1264" priority="6308" stopIfTrue="1" operator="greaterThan">
      <formula>0</formula>
    </cfRule>
    <cfRule type="cellIs" dxfId="1263" priority="6309" stopIfTrue="1" operator="greaterThan">
      <formula>0</formula>
    </cfRule>
  </conditionalFormatting>
  <conditionalFormatting sqref="AA136:AA137">
    <cfRule type="cellIs" dxfId="1262" priority="6298" stopIfTrue="1" operator="greaterThan">
      <formula>0</formula>
    </cfRule>
    <cfRule type="cellIs" dxfId="1261" priority="6299" stopIfTrue="1" operator="greaterThan">
      <formula>0</formula>
    </cfRule>
    <cfRule type="cellIs" dxfId="1260" priority="6300" stopIfTrue="1" operator="greaterThan">
      <formula>0</formula>
    </cfRule>
  </conditionalFormatting>
  <conditionalFormatting sqref="AA138">
    <cfRule type="cellIs" dxfId="1259" priority="6295" stopIfTrue="1" operator="greaterThan">
      <formula>0</formula>
    </cfRule>
    <cfRule type="cellIs" dxfId="1258" priority="6296" stopIfTrue="1" operator="greaterThan">
      <formula>0</formula>
    </cfRule>
    <cfRule type="cellIs" dxfId="1257" priority="6297" stopIfTrue="1" operator="greaterThan">
      <formula>0</formula>
    </cfRule>
  </conditionalFormatting>
  <conditionalFormatting sqref="AA133:AA134">
    <cfRule type="cellIs" dxfId="1256" priority="6292" stopIfTrue="1" operator="greaterThan">
      <formula>0</formula>
    </cfRule>
    <cfRule type="cellIs" dxfId="1255" priority="6293" stopIfTrue="1" operator="greaterThan">
      <formula>0</formula>
    </cfRule>
    <cfRule type="cellIs" dxfId="1254" priority="6294" stopIfTrue="1" operator="greaterThan">
      <formula>0</formula>
    </cfRule>
  </conditionalFormatting>
  <conditionalFormatting sqref="AA135">
    <cfRule type="cellIs" dxfId="1253" priority="6289" stopIfTrue="1" operator="greaterThan">
      <formula>0</formula>
    </cfRule>
    <cfRule type="cellIs" dxfId="1252" priority="6290" stopIfTrue="1" operator="greaterThan">
      <formula>0</formula>
    </cfRule>
    <cfRule type="cellIs" dxfId="1251" priority="6291" stopIfTrue="1" operator="greaterThan">
      <formula>0</formula>
    </cfRule>
  </conditionalFormatting>
  <conditionalFormatting sqref="AA130:AA131">
    <cfRule type="cellIs" dxfId="1250" priority="6286" stopIfTrue="1" operator="greaterThan">
      <formula>0</formula>
    </cfRule>
    <cfRule type="cellIs" dxfId="1249" priority="6287" stopIfTrue="1" operator="greaterThan">
      <formula>0</formula>
    </cfRule>
    <cfRule type="cellIs" dxfId="1248" priority="6288" stopIfTrue="1" operator="greaterThan">
      <formula>0</formula>
    </cfRule>
  </conditionalFormatting>
  <conditionalFormatting sqref="AA132">
    <cfRule type="cellIs" dxfId="1247" priority="6283" stopIfTrue="1" operator="greaterThan">
      <formula>0</formula>
    </cfRule>
    <cfRule type="cellIs" dxfId="1246" priority="6284" stopIfTrue="1" operator="greaterThan">
      <formula>0</formula>
    </cfRule>
    <cfRule type="cellIs" dxfId="1245" priority="6285" stopIfTrue="1" operator="greaterThan">
      <formula>0</formula>
    </cfRule>
  </conditionalFormatting>
  <conditionalFormatting sqref="AA127:AA128">
    <cfRule type="cellIs" dxfId="1244" priority="6280" stopIfTrue="1" operator="greaterThan">
      <formula>0</formula>
    </cfRule>
    <cfRule type="cellIs" dxfId="1243" priority="6281" stopIfTrue="1" operator="greaterThan">
      <formula>0</formula>
    </cfRule>
    <cfRule type="cellIs" dxfId="1242" priority="6282" stopIfTrue="1" operator="greaterThan">
      <formula>0</formula>
    </cfRule>
  </conditionalFormatting>
  <conditionalFormatting sqref="AA129">
    <cfRule type="cellIs" dxfId="1241" priority="6277" stopIfTrue="1" operator="greaterThan">
      <formula>0</formula>
    </cfRule>
    <cfRule type="cellIs" dxfId="1240" priority="6278" stopIfTrue="1" operator="greaterThan">
      <formula>0</formula>
    </cfRule>
    <cfRule type="cellIs" dxfId="1239" priority="6279" stopIfTrue="1" operator="greaterThan">
      <formula>0</formula>
    </cfRule>
  </conditionalFormatting>
  <conditionalFormatting sqref="AA124:AA125">
    <cfRule type="cellIs" dxfId="1238" priority="6274" stopIfTrue="1" operator="greaterThan">
      <formula>0</formula>
    </cfRule>
    <cfRule type="cellIs" dxfId="1237" priority="6275" stopIfTrue="1" operator="greaterThan">
      <formula>0</formula>
    </cfRule>
    <cfRule type="cellIs" dxfId="1236" priority="6276" stopIfTrue="1" operator="greaterThan">
      <formula>0</formula>
    </cfRule>
  </conditionalFormatting>
  <conditionalFormatting sqref="AA126">
    <cfRule type="cellIs" dxfId="1235" priority="6271" stopIfTrue="1" operator="greaterThan">
      <formula>0</formula>
    </cfRule>
    <cfRule type="cellIs" dxfId="1234" priority="6272" stopIfTrue="1" operator="greaterThan">
      <formula>0</formula>
    </cfRule>
    <cfRule type="cellIs" dxfId="1233" priority="6273" stopIfTrue="1" operator="greaterThan">
      <formula>0</formula>
    </cfRule>
  </conditionalFormatting>
  <conditionalFormatting sqref="AA121:AA122">
    <cfRule type="cellIs" dxfId="1232" priority="6268" stopIfTrue="1" operator="greaterThan">
      <formula>0</formula>
    </cfRule>
    <cfRule type="cellIs" dxfId="1231" priority="6269" stopIfTrue="1" operator="greaterThan">
      <formula>0</formula>
    </cfRule>
    <cfRule type="cellIs" dxfId="1230" priority="6270" stopIfTrue="1" operator="greaterThan">
      <formula>0</formula>
    </cfRule>
  </conditionalFormatting>
  <conditionalFormatting sqref="AA123">
    <cfRule type="cellIs" dxfId="1229" priority="6265" stopIfTrue="1" operator="greaterThan">
      <formula>0</formula>
    </cfRule>
    <cfRule type="cellIs" dxfId="1228" priority="6266" stopIfTrue="1" operator="greaterThan">
      <formula>0</formula>
    </cfRule>
    <cfRule type="cellIs" dxfId="1227" priority="6267" stopIfTrue="1" operator="greaterThan">
      <formula>0</formula>
    </cfRule>
  </conditionalFormatting>
  <conditionalFormatting sqref="AA118:AA119">
    <cfRule type="cellIs" dxfId="1226" priority="6262" stopIfTrue="1" operator="greaterThan">
      <formula>0</formula>
    </cfRule>
    <cfRule type="cellIs" dxfId="1225" priority="6263" stopIfTrue="1" operator="greaterThan">
      <formula>0</formula>
    </cfRule>
    <cfRule type="cellIs" dxfId="1224" priority="6264" stopIfTrue="1" operator="greaterThan">
      <formula>0</formula>
    </cfRule>
  </conditionalFormatting>
  <conditionalFormatting sqref="AA120">
    <cfRule type="cellIs" dxfId="1223" priority="6259" stopIfTrue="1" operator="greaterThan">
      <formula>0</formula>
    </cfRule>
    <cfRule type="cellIs" dxfId="1222" priority="6260" stopIfTrue="1" operator="greaterThan">
      <formula>0</formula>
    </cfRule>
    <cfRule type="cellIs" dxfId="1221" priority="6261" stopIfTrue="1" operator="greaterThan">
      <formula>0</formula>
    </cfRule>
  </conditionalFormatting>
  <conditionalFormatting sqref="AA115:AA116">
    <cfRule type="cellIs" dxfId="1220" priority="6256" stopIfTrue="1" operator="greaterThan">
      <formula>0</formula>
    </cfRule>
    <cfRule type="cellIs" dxfId="1219" priority="6257" stopIfTrue="1" operator="greaterThan">
      <formula>0</formula>
    </cfRule>
    <cfRule type="cellIs" dxfId="1218" priority="6258" stopIfTrue="1" operator="greaterThan">
      <formula>0</formula>
    </cfRule>
  </conditionalFormatting>
  <conditionalFormatting sqref="AA117">
    <cfRule type="cellIs" dxfId="1217" priority="6253" stopIfTrue="1" operator="greaterThan">
      <formula>0</formula>
    </cfRule>
    <cfRule type="cellIs" dxfId="1216" priority="6254" stopIfTrue="1" operator="greaterThan">
      <formula>0</formula>
    </cfRule>
    <cfRule type="cellIs" dxfId="1215" priority="6255" stopIfTrue="1" operator="greaterThan">
      <formula>0</formula>
    </cfRule>
  </conditionalFormatting>
  <conditionalFormatting sqref="AA112:AA113">
    <cfRule type="cellIs" dxfId="1214" priority="6250" stopIfTrue="1" operator="greaterThan">
      <formula>0</formula>
    </cfRule>
    <cfRule type="cellIs" dxfId="1213" priority="6251" stopIfTrue="1" operator="greaterThan">
      <formula>0</formula>
    </cfRule>
    <cfRule type="cellIs" dxfId="1212" priority="6252" stopIfTrue="1" operator="greaterThan">
      <formula>0</formula>
    </cfRule>
  </conditionalFormatting>
  <conditionalFormatting sqref="AA114">
    <cfRule type="cellIs" dxfId="1211" priority="6247" stopIfTrue="1" operator="greaterThan">
      <formula>0</formula>
    </cfRule>
    <cfRule type="cellIs" dxfId="1210" priority="6248" stopIfTrue="1" operator="greaterThan">
      <formula>0</formula>
    </cfRule>
    <cfRule type="cellIs" dxfId="1209" priority="6249" stopIfTrue="1" operator="greaterThan">
      <formula>0</formula>
    </cfRule>
  </conditionalFormatting>
  <conditionalFormatting sqref="AA109:AA110">
    <cfRule type="cellIs" dxfId="1208" priority="6244" stopIfTrue="1" operator="greaterThan">
      <formula>0</formula>
    </cfRule>
    <cfRule type="cellIs" dxfId="1207" priority="6245" stopIfTrue="1" operator="greaterThan">
      <formula>0</formula>
    </cfRule>
    <cfRule type="cellIs" dxfId="1206" priority="6246" stopIfTrue="1" operator="greaterThan">
      <formula>0</formula>
    </cfRule>
  </conditionalFormatting>
  <conditionalFormatting sqref="AA111">
    <cfRule type="cellIs" dxfId="1205" priority="6241" stopIfTrue="1" operator="greaterThan">
      <formula>0</formula>
    </cfRule>
    <cfRule type="cellIs" dxfId="1204" priority="6242" stopIfTrue="1" operator="greaterThan">
      <formula>0</formula>
    </cfRule>
    <cfRule type="cellIs" dxfId="1203" priority="6243" stopIfTrue="1" operator="greaterThan">
      <formula>0</formula>
    </cfRule>
  </conditionalFormatting>
  <conditionalFormatting sqref="AA106:AA107">
    <cfRule type="cellIs" dxfId="1202" priority="6238" stopIfTrue="1" operator="greaterThan">
      <formula>0</formula>
    </cfRule>
    <cfRule type="cellIs" dxfId="1201" priority="6239" stopIfTrue="1" operator="greaterThan">
      <formula>0</formula>
    </cfRule>
    <cfRule type="cellIs" dxfId="1200" priority="6240" stopIfTrue="1" operator="greaterThan">
      <formula>0</formula>
    </cfRule>
  </conditionalFormatting>
  <conditionalFormatting sqref="AA108">
    <cfRule type="cellIs" dxfId="1199" priority="6235" stopIfTrue="1" operator="greaterThan">
      <formula>0</formula>
    </cfRule>
    <cfRule type="cellIs" dxfId="1198" priority="6236" stopIfTrue="1" operator="greaterThan">
      <formula>0</formula>
    </cfRule>
    <cfRule type="cellIs" dxfId="1197" priority="6237" stopIfTrue="1" operator="greaterThan">
      <formula>0</formula>
    </cfRule>
  </conditionalFormatting>
  <conditionalFormatting sqref="AA103:AA104">
    <cfRule type="cellIs" dxfId="1196" priority="6232" stopIfTrue="1" operator="greaterThan">
      <formula>0</formula>
    </cfRule>
    <cfRule type="cellIs" dxfId="1195" priority="6233" stopIfTrue="1" operator="greaterThan">
      <formula>0</formula>
    </cfRule>
    <cfRule type="cellIs" dxfId="1194" priority="6234" stopIfTrue="1" operator="greaterThan">
      <formula>0</formula>
    </cfRule>
  </conditionalFormatting>
  <conditionalFormatting sqref="AA105">
    <cfRule type="cellIs" dxfId="1193" priority="6229" stopIfTrue="1" operator="greaterThan">
      <formula>0</formula>
    </cfRule>
    <cfRule type="cellIs" dxfId="1192" priority="6230" stopIfTrue="1" operator="greaterThan">
      <formula>0</formula>
    </cfRule>
    <cfRule type="cellIs" dxfId="1191" priority="6231" stopIfTrue="1" operator="greaterThan">
      <formula>0</formula>
    </cfRule>
  </conditionalFormatting>
  <conditionalFormatting sqref="AA100:AA101">
    <cfRule type="cellIs" dxfId="1190" priority="6226" stopIfTrue="1" operator="greaterThan">
      <formula>0</formula>
    </cfRule>
    <cfRule type="cellIs" dxfId="1189" priority="6227" stopIfTrue="1" operator="greaterThan">
      <formula>0</formula>
    </cfRule>
    <cfRule type="cellIs" dxfId="1188" priority="6228" stopIfTrue="1" operator="greaterThan">
      <formula>0</formula>
    </cfRule>
  </conditionalFormatting>
  <conditionalFormatting sqref="AA102">
    <cfRule type="cellIs" dxfId="1187" priority="6223" stopIfTrue="1" operator="greaterThan">
      <formula>0</formula>
    </cfRule>
    <cfRule type="cellIs" dxfId="1186" priority="6224" stopIfTrue="1" operator="greaterThan">
      <formula>0</formula>
    </cfRule>
    <cfRule type="cellIs" dxfId="1185" priority="6225" stopIfTrue="1" operator="greaterThan">
      <formula>0</formula>
    </cfRule>
  </conditionalFormatting>
  <conditionalFormatting sqref="AA97:AA98">
    <cfRule type="cellIs" dxfId="1184" priority="6220" stopIfTrue="1" operator="greaterThan">
      <formula>0</formula>
    </cfRule>
    <cfRule type="cellIs" dxfId="1183" priority="6221" stopIfTrue="1" operator="greaterThan">
      <formula>0</formula>
    </cfRule>
    <cfRule type="cellIs" dxfId="1182" priority="6222" stopIfTrue="1" operator="greaterThan">
      <formula>0</formula>
    </cfRule>
  </conditionalFormatting>
  <conditionalFormatting sqref="AA99">
    <cfRule type="cellIs" dxfId="1181" priority="6217" stopIfTrue="1" operator="greaterThan">
      <formula>0</formula>
    </cfRule>
    <cfRule type="cellIs" dxfId="1180" priority="6218" stopIfTrue="1" operator="greaterThan">
      <formula>0</formula>
    </cfRule>
    <cfRule type="cellIs" dxfId="1179" priority="6219" stopIfTrue="1" operator="greaterThan">
      <formula>0</formula>
    </cfRule>
  </conditionalFormatting>
  <conditionalFormatting sqref="AA94:AA95">
    <cfRule type="cellIs" dxfId="1178" priority="6214" stopIfTrue="1" operator="greaterThan">
      <formula>0</formula>
    </cfRule>
    <cfRule type="cellIs" dxfId="1177" priority="6215" stopIfTrue="1" operator="greaterThan">
      <formula>0</formula>
    </cfRule>
    <cfRule type="cellIs" dxfId="1176" priority="6216" stopIfTrue="1" operator="greaterThan">
      <formula>0</formula>
    </cfRule>
  </conditionalFormatting>
  <conditionalFormatting sqref="AA96">
    <cfRule type="cellIs" dxfId="1175" priority="6211" stopIfTrue="1" operator="greaterThan">
      <formula>0</formula>
    </cfRule>
    <cfRule type="cellIs" dxfId="1174" priority="6212" stopIfTrue="1" operator="greaterThan">
      <formula>0</formula>
    </cfRule>
    <cfRule type="cellIs" dxfId="1173" priority="6213" stopIfTrue="1" operator="greaterThan">
      <formula>0</formula>
    </cfRule>
  </conditionalFormatting>
  <conditionalFormatting sqref="AA91:AA92">
    <cfRule type="cellIs" dxfId="1172" priority="6208" stopIfTrue="1" operator="greaterThan">
      <formula>0</formula>
    </cfRule>
    <cfRule type="cellIs" dxfId="1171" priority="6209" stopIfTrue="1" operator="greaterThan">
      <formula>0</formula>
    </cfRule>
    <cfRule type="cellIs" dxfId="1170" priority="6210" stopIfTrue="1" operator="greaterThan">
      <formula>0</formula>
    </cfRule>
  </conditionalFormatting>
  <conditionalFormatting sqref="AA93">
    <cfRule type="cellIs" dxfId="1169" priority="6205" stopIfTrue="1" operator="greaterThan">
      <formula>0</formula>
    </cfRule>
    <cfRule type="cellIs" dxfId="1168" priority="6206" stopIfTrue="1" operator="greaterThan">
      <formula>0</formula>
    </cfRule>
    <cfRule type="cellIs" dxfId="1167" priority="6207" stopIfTrue="1" operator="greaterThan">
      <formula>0</formula>
    </cfRule>
  </conditionalFormatting>
  <conditionalFormatting sqref="AA88:AA89">
    <cfRule type="cellIs" dxfId="1166" priority="6202" stopIfTrue="1" operator="greaterThan">
      <formula>0</formula>
    </cfRule>
    <cfRule type="cellIs" dxfId="1165" priority="6203" stopIfTrue="1" operator="greaterThan">
      <formula>0</formula>
    </cfRule>
    <cfRule type="cellIs" dxfId="1164" priority="6204" stopIfTrue="1" operator="greaterThan">
      <formula>0</formula>
    </cfRule>
  </conditionalFormatting>
  <conditionalFormatting sqref="AA90">
    <cfRule type="cellIs" dxfId="1163" priority="6199" stopIfTrue="1" operator="greaterThan">
      <formula>0</formula>
    </cfRule>
    <cfRule type="cellIs" dxfId="1162" priority="6200" stopIfTrue="1" operator="greaterThan">
      <formula>0</formula>
    </cfRule>
    <cfRule type="cellIs" dxfId="1161" priority="6201" stopIfTrue="1" operator="greaterThan">
      <formula>0</formula>
    </cfRule>
  </conditionalFormatting>
  <conditionalFormatting sqref="AA85:AA86">
    <cfRule type="cellIs" dxfId="1160" priority="6196" stopIfTrue="1" operator="greaterThan">
      <formula>0</formula>
    </cfRule>
    <cfRule type="cellIs" dxfId="1159" priority="6197" stopIfTrue="1" operator="greaterThan">
      <formula>0</formula>
    </cfRule>
    <cfRule type="cellIs" dxfId="1158" priority="6198" stopIfTrue="1" operator="greaterThan">
      <formula>0</formula>
    </cfRule>
  </conditionalFormatting>
  <conditionalFormatting sqref="AA87">
    <cfRule type="cellIs" dxfId="1157" priority="6193" stopIfTrue="1" operator="greaterThan">
      <formula>0</formula>
    </cfRule>
    <cfRule type="cellIs" dxfId="1156" priority="6194" stopIfTrue="1" operator="greaterThan">
      <formula>0</formula>
    </cfRule>
    <cfRule type="cellIs" dxfId="1155" priority="6195" stopIfTrue="1" operator="greaterThan">
      <formula>0</formula>
    </cfRule>
  </conditionalFormatting>
  <conditionalFormatting sqref="AA82:AA83">
    <cfRule type="cellIs" dxfId="1154" priority="6190" stopIfTrue="1" operator="greaterThan">
      <formula>0</formula>
    </cfRule>
    <cfRule type="cellIs" dxfId="1153" priority="6191" stopIfTrue="1" operator="greaterThan">
      <formula>0</formula>
    </cfRule>
    <cfRule type="cellIs" dxfId="1152" priority="6192" stopIfTrue="1" operator="greaterThan">
      <formula>0</formula>
    </cfRule>
  </conditionalFormatting>
  <conditionalFormatting sqref="AA84">
    <cfRule type="cellIs" dxfId="1151" priority="6187" stopIfTrue="1" operator="greaterThan">
      <formula>0</formula>
    </cfRule>
    <cfRule type="cellIs" dxfId="1150" priority="6188" stopIfTrue="1" operator="greaterThan">
      <formula>0</formula>
    </cfRule>
    <cfRule type="cellIs" dxfId="1149" priority="6189" stopIfTrue="1" operator="greaterThan">
      <formula>0</formula>
    </cfRule>
  </conditionalFormatting>
  <conditionalFormatting sqref="AA79:AA80">
    <cfRule type="cellIs" dxfId="1148" priority="6184" stopIfTrue="1" operator="greaterThan">
      <formula>0</formula>
    </cfRule>
    <cfRule type="cellIs" dxfId="1147" priority="6185" stopIfTrue="1" operator="greaterThan">
      <formula>0</formula>
    </cfRule>
    <cfRule type="cellIs" dxfId="1146" priority="6186" stopIfTrue="1" operator="greaterThan">
      <formula>0</formula>
    </cfRule>
  </conditionalFormatting>
  <conditionalFormatting sqref="AA81">
    <cfRule type="cellIs" dxfId="1145" priority="6181" stopIfTrue="1" operator="greaterThan">
      <formula>0</formula>
    </cfRule>
    <cfRule type="cellIs" dxfId="1144" priority="6182" stopIfTrue="1" operator="greaterThan">
      <formula>0</formula>
    </cfRule>
    <cfRule type="cellIs" dxfId="1143" priority="6183" stopIfTrue="1" operator="greaterThan">
      <formula>0</formula>
    </cfRule>
  </conditionalFormatting>
  <conditionalFormatting sqref="AA76:AA77">
    <cfRule type="cellIs" dxfId="1142" priority="6178" stopIfTrue="1" operator="greaterThan">
      <formula>0</formula>
    </cfRule>
    <cfRule type="cellIs" dxfId="1141" priority="6179" stopIfTrue="1" operator="greaterThan">
      <formula>0</formula>
    </cfRule>
    <cfRule type="cellIs" dxfId="1140" priority="6180" stopIfTrue="1" operator="greaterThan">
      <formula>0</formula>
    </cfRule>
  </conditionalFormatting>
  <conditionalFormatting sqref="AA78">
    <cfRule type="cellIs" dxfId="1139" priority="6175" stopIfTrue="1" operator="greaterThan">
      <formula>0</formula>
    </cfRule>
    <cfRule type="cellIs" dxfId="1138" priority="6176" stopIfTrue="1" operator="greaterThan">
      <formula>0</formula>
    </cfRule>
    <cfRule type="cellIs" dxfId="1137" priority="6177" stopIfTrue="1" operator="greaterThan">
      <formula>0</formula>
    </cfRule>
  </conditionalFormatting>
  <conditionalFormatting sqref="AA73:AA74">
    <cfRule type="cellIs" dxfId="1136" priority="6172" stopIfTrue="1" operator="greaterThan">
      <formula>0</formula>
    </cfRule>
    <cfRule type="cellIs" dxfId="1135" priority="6173" stopIfTrue="1" operator="greaterThan">
      <formula>0</formula>
    </cfRule>
    <cfRule type="cellIs" dxfId="1134" priority="6174" stopIfTrue="1" operator="greaterThan">
      <formula>0</formula>
    </cfRule>
  </conditionalFormatting>
  <conditionalFormatting sqref="AA75">
    <cfRule type="cellIs" dxfId="1133" priority="6169" stopIfTrue="1" operator="greaterThan">
      <formula>0</formula>
    </cfRule>
    <cfRule type="cellIs" dxfId="1132" priority="6170" stopIfTrue="1" operator="greaterThan">
      <formula>0</formula>
    </cfRule>
    <cfRule type="cellIs" dxfId="1131" priority="6171" stopIfTrue="1" operator="greaterThan">
      <formula>0</formula>
    </cfRule>
  </conditionalFormatting>
  <conditionalFormatting sqref="AA70:AA71">
    <cfRule type="cellIs" dxfId="1130" priority="6166" stopIfTrue="1" operator="greaterThan">
      <formula>0</formula>
    </cfRule>
    <cfRule type="cellIs" dxfId="1129" priority="6167" stopIfTrue="1" operator="greaterThan">
      <formula>0</formula>
    </cfRule>
    <cfRule type="cellIs" dxfId="1128" priority="6168" stopIfTrue="1" operator="greaterThan">
      <formula>0</formula>
    </cfRule>
  </conditionalFormatting>
  <conditionalFormatting sqref="AA72">
    <cfRule type="cellIs" dxfId="1127" priority="6163" stopIfTrue="1" operator="greaterThan">
      <formula>0</formula>
    </cfRule>
    <cfRule type="cellIs" dxfId="1126" priority="6164" stopIfTrue="1" operator="greaterThan">
      <formula>0</formula>
    </cfRule>
    <cfRule type="cellIs" dxfId="1125" priority="6165" stopIfTrue="1" operator="greaterThan">
      <formula>0</formula>
    </cfRule>
  </conditionalFormatting>
  <conditionalFormatting sqref="AA67:AA68">
    <cfRule type="cellIs" dxfId="1124" priority="6160" stopIfTrue="1" operator="greaterThan">
      <formula>0</formula>
    </cfRule>
    <cfRule type="cellIs" dxfId="1123" priority="6161" stopIfTrue="1" operator="greaterThan">
      <formula>0</formula>
    </cfRule>
    <cfRule type="cellIs" dxfId="1122" priority="6162" stopIfTrue="1" operator="greaterThan">
      <formula>0</formula>
    </cfRule>
  </conditionalFormatting>
  <conditionalFormatting sqref="AA69">
    <cfRule type="cellIs" dxfId="1121" priority="6157" stopIfTrue="1" operator="greaterThan">
      <formula>0</formula>
    </cfRule>
    <cfRule type="cellIs" dxfId="1120" priority="6158" stopIfTrue="1" operator="greaterThan">
      <formula>0</formula>
    </cfRule>
    <cfRule type="cellIs" dxfId="1119" priority="6159" stopIfTrue="1" operator="greaterThan">
      <formula>0</formula>
    </cfRule>
  </conditionalFormatting>
  <conditionalFormatting sqref="AA64:AA65">
    <cfRule type="cellIs" dxfId="1118" priority="6154" stopIfTrue="1" operator="greaterThan">
      <formula>0</formula>
    </cfRule>
    <cfRule type="cellIs" dxfId="1117" priority="6155" stopIfTrue="1" operator="greaterThan">
      <formula>0</formula>
    </cfRule>
    <cfRule type="cellIs" dxfId="1116" priority="6156" stopIfTrue="1" operator="greaterThan">
      <formula>0</formula>
    </cfRule>
  </conditionalFormatting>
  <conditionalFormatting sqref="AA66">
    <cfRule type="cellIs" dxfId="1115" priority="6151" stopIfTrue="1" operator="greaterThan">
      <formula>0</formula>
    </cfRule>
    <cfRule type="cellIs" dxfId="1114" priority="6152" stopIfTrue="1" operator="greaterThan">
      <formula>0</formula>
    </cfRule>
    <cfRule type="cellIs" dxfId="1113" priority="6153" stopIfTrue="1" operator="greaterThan">
      <formula>0</formula>
    </cfRule>
  </conditionalFormatting>
  <conditionalFormatting sqref="AA61:AA62">
    <cfRule type="cellIs" dxfId="1112" priority="6148" stopIfTrue="1" operator="greaterThan">
      <formula>0</formula>
    </cfRule>
    <cfRule type="cellIs" dxfId="1111" priority="6149" stopIfTrue="1" operator="greaterThan">
      <formula>0</formula>
    </cfRule>
    <cfRule type="cellIs" dxfId="1110" priority="6150" stopIfTrue="1" operator="greaterThan">
      <formula>0</formula>
    </cfRule>
  </conditionalFormatting>
  <conditionalFormatting sqref="AA63">
    <cfRule type="cellIs" dxfId="1109" priority="6145" stopIfTrue="1" operator="greaterThan">
      <formula>0</formula>
    </cfRule>
    <cfRule type="cellIs" dxfId="1108" priority="6146" stopIfTrue="1" operator="greaterThan">
      <formula>0</formula>
    </cfRule>
    <cfRule type="cellIs" dxfId="1107" priority="6147" stopIfTrue="1" operator="greaterThan">
      <formula>0</formula>
    </cfRule>
  </conditionalFormatting>
  <conditionalFormatting sqref="AA58:AA59">
    <cfRule type="cellIs" dxfId="1106" priority="6142" stopIfTrue="1" operator="greaterThan">
      <formula>0</formula>
    </cfRule>
    <cfRule type="cellIs" dxfId="1105" priority="6143" stopIfTrue="1" operator="greaterThan">
      <formula>0</formula>
    </cfRule>
    <cfRule type="cellIs" dxfId="1104" priority="6144" stopIfTrue="1" operator="greaterThan">
      <formula>0</formula>
    </cfRule>
  </conditionalFormatting>
  <conditionalFormatting sqref="AA60">
    <cfRule type="cellIs" dxfId="1103" priority="6139" stopIfTrue="1" operator="greaterThan">
      <formula>0</formula>
    </cfRule>
    <cfRule type="cellIs" dxfId="1102" priority="6140" stopIfTrue="1" operator="greaterThan">
      <formula>0</formula>
    </cfRule>
    <cfRule type="cellIs" dxfId="1101" priority="6141" stopIfTrue="1" operator="greaterThan">
      <formula>0</formula>
    </cfRule>
  </conditionalFormatting>
  <conditionalFormatting sqref="AA55:AA56">
    <cfRule type="cellIs" dxfId="1100" priority="6136" stopIfTrue="1" operator="greaterThan">
      <formula>0</formula>
    </cfRule>
    <cfRule type="cellIs" dxfId="1099" priority="6137" stopIfTrue="1" operator="greaterThan">
      <formula>0</formula>
    </cfRule>
    <cfRule type="cellIs" dxfId="1098" priority="6138" stopIfTrue="1" operator="greaterThan">
      <formula>0</formula>
    </cfRule>
  </conditionalFormatting>
  <conditionalFormatting sqref="AA57">
    <cfRule type="cellIs" dxfId="1097" priority="6133" stopIfTrue="1" operator="greaterThan">
      <formula>0</formula>
    </cfRule>
    <cfRule type="cellIs" dxfId="1096" priority="6134" stopIfTrue="1" operator="greaterThan">
      <formula>0</formula>
    </cfRule>
    <cfRule type="cellIs" dxfId="1095" priority="6135" stopIfTrue="1" operator="greaterThan">
      <formula>0</formula>
    </cfRule>
  </conditionalFormatting>
  <conditionalFormatting sqref="AA52:AA53">
    <cfRule type="cellIs" dxfId="1094" priority="6130" stopIfTrue="1" operator="greaterThan">
      <formula>0</formula>
    </cfRule>
    <cfRule type="cellIs" dxfId="1093" priority="6131" stopIfTrue="1" operator="greaterThan">
      <formula>0</formula>
    </cfRule>
    <cfRule type="cellIs" dxfId="1092" priority="6132" stopIfTrue="1" operator="greaterThan">
      <formula>0</formula>
    </cfRule>
  </conditionalFormatting>
  <conditionalFormatting sqref="AA54">
    <cfRule type="cellIs" dxfId="1091" priority="6127" stopIfTrue="1" operator="greaterThan">
      <formula>0</formula>
    </cfRule>
    <cfRule type="cellIs" dxfId="1090" priority="6128" stopIfTrue="1" operator="greaterThan">
      <formula>0</formula>
    </cfRule>
    <cfRule type="cellIs" dxfId="1089" priority="6129" stopIfTrue="1" operator="greaterThan">
      <formula>0</formula>
    </cfRule>
  </conditionalFormatting>
  <conditionalFormatting sqref="AA49:AA50">
    <cfRule type="cellIs" dxfId="1088" priority="6124" stopIfTrue="1" operator="greaterThan">
      <formula>0</formula>
    </cfRule>
    <cfRule type="cellIs" dxfId="1087" priority="6125" stopIfTrue="1" operator="greaterThan">
      <formula>0</formula>
    </cfRule>
    <cfRule type="cellIs" dxfId="1086" priority="6126" stopIfTrue="1" operator="greaterThan">
      <formula>0</formula>
    </cfRule>
  </conditionalFormatting>
  <conditionalFormatting sqref="AA51">
    <cfRule type="cellIs" dxfId="1085" priority="6121" stopIfTrue="1" operator="greaterThan">
      <formula>0</formula>
    </cfRule>
    <cfRule type="cellIs" dxfId="1084" priority="6122" stopIfTrue="1" operator="greaterThan">
      <formula>0</formula>
    </cfRule>
    <cfRule type="cellIs" dxfId="1083" priority="6123" stopIfTrue="1" operator="greaterThan">
      <formula>0</formula>
    </cfRule>
  </conditionalFormatting>
  <conditionalFormatting sqref="AA46:AA47">
    <cfRule type="cellIs" dxfId="1082" priority="6118" stopIfTrue="1" operator="greaterThan">
      <formula>0</formula>
    </cfRule>
    <cfRule type="cellIs" dxfId="1081" priority="6119" stopIfTrue="1" operator="greaterThan">
      <formula>0</formula>
    </cfRule>
    <cfRule type="cellIs" dxfId="1080" priority="6120" stopIfTrue="1" operator="greaterThan">
      <formula>0</formula>
    </cfRule>
  </conditionalFormatting>
  <conditionalFormatting sqref="AA48">
    <cfRule type="cellIs" dxfId="1079" priority="6115" stopIfTrue="1" operator="greaterThan">
      <formula>0</formula>
    </cfRule>
    <cfRule type="cellIs" dxfId="1078" priority="6116" stopIfTrue="1" operator="greaterThan">
      <formula>0</formula>
    </cfRule>
    <cfRule type="cellIs" dxfId="1077" priority="6117" stopIfTrue="1" operator="greaterThan">
      <formula>0</formula>
    </cfRule>
  </conditionalFormatting>
  <conditionalFormatting sqref="AA43:AA44">
    <cfRule type="cellIs" dxfId="1076" priority="6112" stopIfTrue="1" operator="greaterThan">
      <formula>0</formula>
    </cfRule>
    <cfRule type="cellIs" dxfId="1075" priority="6113" stopIfTrue="1" operator="greaterThan">
      <formula>0</formula>
    </cfRule>
    <cfRule type="cellIs" dxfId="1074" priority="6114" stopIfTrue="1" operator="greaterThan">
      <formula>0</formula>
    </cfRule>
  </conditionalFormatting>
  <conditionalFormatting sqref="AA45">
    <cfRule type="cellIs" dxfId="1073" priority="6109" stopIfTrue="1" operator="greaterThan">
      <formula>0</formula>
    </cfRule>
    <cfRule type="cellIs" dxfId="1072" priority="6110" stopIfTrue="1" operator="greaterThan">
      <formula>0</formula>
    </cfRule>
    <cfRule type="cellIs" dxfId="1071" priority="6111" stopIfTrue="1" operator="greaterThan">
      <formula>0</formula>
    </cfRule>
  </conditionalFormatting>
  <conditionalFormatting sqref="AA40:AA41">
    <cfRule type="cellIs" dxfId="1070" priority="6106" stopIfTrue="1" operator="greaterThan">
      <formula>0</formula>
    </cfRule>
    <cfRule type="cellIs" dxfId="1069" priority="6107" stopIfTrue="1" operator="greaterThan">
      <formula>0</formula>
    </cfRule>
    <cfRule type="cellIs" dxfId="1068" priority="6108" stopIfTrue="1" operator="greaterThan">
      <formula>0</formula>
    </cfRule>
  </conditionalFormatting>
  <conditionalFormatting sqref="AA42">
    <cfRule type="cellIs" dxfId="1067" priority="6103" stopIfTrue="1" operator="greaterThan">
      <formula>0</formula>
    </cfRule>
    <cfRule type="cellIs" dxfId="1066" priority="6104" stopIfTrue="1" operator="greaterThan">
      <formula>0</formula>
    </cfRule>
    <cfRule type="cellIs" dxfId="1065" priority="6105" stopIfTrue="1" operator="greaterThan">
      <formula>0</formula>
    </cfRule>
  </conditionalFormatting>
  <conditionalFormatting sqref="AA37:AA38">
    <cfRule type="cellIs" dxfId="1064" priority="6100" stopIfTrue="1" operator="greaterThan">
      <formula>0</formula>
    </cfRule>
    <cfRule type="cellIs" dxfId="1063" priority="6101" stopIfTrue="1" operator="greaterThan">
      <formula>0</formula>
    </cfRule>
    <cfRule type="cellIs" dxfId="1062" priority="6102" stopIfTrue="1" operator="greaterThan">
      <formula>0</formula>
    </cfRule>
  </conditionalFormatting>
  <conditionalFormatting sqref="AA39">
    <cfRule type="cellIs" dxfId="1061" priority="6097" stopIfTrue="1" operator="greaterThan">
      <formula>0</formula>
    </cfRule>
    <cfRule type="cellIs" dxfId="1060" priority="6098" stopIfTrue="1" operator="greaterThan">
      <formula>0</formula>
    </cfRule>
    <cfRule type="cellIs" dxfId="1059" priority="6099" stopIfTrue="1" operator="greaterThan">
      <formula>0</formula>
    </cfRule>
  </conditionalFormatting>
  <conditionalFormatting sqref="AA34:AA35">
    <cfRule type="cellIs" dxfId="1058" priority="6094" stopIfTrue="1" operator="greaterThan">
      <formula>0</formula>
    </cfRule>
    <cfRule type="cellIs" dxfId="1057" priority="6095" stopIfTrue="1" operator="greaterThan">
      <formula>0</formula>
    </cfRule>
    <cfRule type="cellIs" dxfId="1056" priority="6096" stopIfTrue="1" operator="greaterThan">
      <formula>0</formula>
    </cfRule>
  </conditionalFormatting>
  <conditionalFormatting sqref="AA36">
    <cfRule type="cellIs" dxfId="1055" priority="6091" stopIfTrue="1" operator="greaterThan">
      <formula>0</formula>
    </cfRule>
    <cfRule type="cellIs" dxfId="1054" priority="6092" stopIfTrue="1" operator="greaterThan">
      <formula>0</formula>
    </cfRule>
    <cfRule type="cellIs" dxfId="1053" priority="6093" stopIfTrue="1" operator="greaterThan">
      <formula>0</formula>
    </cfRule>
  </conditionalFormatting>
  <conditionalFormatting sqref="AA31:AA32">
    <cfRule type="cellIs" dxfId="1052" priority="6088" stopIfTrue="1" operator="greaterThan">
      <formula>0</formula>
    </cfRule>
    <cfRule type="cellIs" dxfId="1051" priority="6089" stopIfTrue="1" operator="greaterThan">
      <formula>0</formula>
    </cfRule>
    <cfRule type="cellIs" dxfId="1050" priority="6090" stopIfTrue="1" operator="greaterThan">
      <formula>0</formula>
    </cfRule>
  </conditionalFormatting>
  <conditionalFormatting sqref="AA33">
    <cfRule type="cellIs" dxfId="1049" priority="6085" stopIfTrue="1" operator="greaterThan">
      <formula>0</formula>
    </cfRule>
    <cfRule type="cellIs" dxfId="1048" priority="6086" stopIfTrue="1" operator="greaterThan">
      <formula>0</formula>
    </cfRule>
    <cfRule type="cellIs" dxfId="1047" priority="6087" stopIfTrue="1" operator="greaterThan">
      <formula>0</formula>
    </cfRule>
  </conditionalFormatting>
  <conditionalFormatting sqref="AA28:AA29">
    <cfRule type="cellIs" dxfId="1046" priority="6082" stopIfTrue="1" operator="greaterThan">
      <formula>0</formula>
    </cfRule>
    <cfRule type="cellIs" dxfId="1045" priority="6083" stopIfTrue="1" operator="greaterThan">
      <formula>0</formula>
    </cfRule>
    <cfRule type="cellIs" dxfId="1044" priority="6084" stopIfTrue="1" operator="greaterThan">
      <formula>0</formula>
    </cfRule>
  </conditionalFormatting>
  <conditionalFormatting sqref="AA30">
    <cfRule type="cellIs" dxfId="1043" priority="6079" stopIfTrue="1" operator="greaterThan">
      <formula>0</formula>
    </cfRule>
    <cfRule type="cellIs" dxfId="1042" priority="6080" stopIfTrue="1" operator="greaterThan">
      <formula>0</formula>
    </cfRule>
    <cfRule type="cellIs" dxfId="1041" priority="6081" stopIfTrue="1" operator="greaterThan">
      <formula>0</formula>
    </cfRule>
  </conditionalFormatting>
  <conditionalFormatting sqref="AA25:AA26">
    <cfRule type="cellIs" dxfId="1040" priority="6076" stopIfTrue="1" operator="greaterThan">
      <formula>0</formula>
    </cfRule>
    <cfRule type="cellIs" dxfId="1039" priority="6077" stopIfTrue="1" operator="greaterThan">
      <formula>0</formula>
    </cfRule>
    <cfRule type="cellIs" dxfId="1038" priority="6078" stopIfTrue="1" operator="greaterThan">
      <formula>0</formula>
    </cfRule>
  </conditionalFormatting>
  <conditionalFormatting sqref="AA27">
    <cfRule type="cellIs" dxfId="1037" priority="6073" stopIfTrue="1" operator="greaterThan">
      <formula>0</formula>
    </cfRule>
    <cfRule type="cellIs" dxfId="1036" priority="6074" stopIfTrue="1" operator="greaterThan">
      <formula>0</formula>
    </cfRule>
    <cfRule type="cellIs" dxfId="1035" priority="6075" stopIfTrue="1" operator="greaterThan">
      <formula>0</formula>
    </cfRule>
  </conditionalFormatting>
  <conditionalFormatting sqref="AA22:AA23">
    <cfRule type="cellIs" dxfId="1034" priority="6070" stopIfTrue="1" operator="greaterThan">
      <formula>0</formula>
    </cfRule>
    <cfRule type="cellIs" dxfId="1033" priority="6071" stopIfTrue="1" operator="greaterThan">
      <formula>0</formula>
    </cfRule>
    <cfRule type="cellIs" dxfId="1032" priority="6072" stopIfTrue="1" operator="greaterThan">
      <formula>0</formula>
    </cfRule>
  </conditionalFormatting>
  <conditionalFormatting sqref="AA24">
    <cfRule type="cellIs" dxfId="1031" priority="6067" stopIfTrue="1" operator="greaterThan">
      <formula>0</formula>
    </cfRule>
    <cfRule type="cellIs" dxfId="1030" priority="6068" stopIfTrue="1" operator="greaterThan">
      <formula>0</formula>
    </cfRule>
    <cfRule type="cellIs" dxfId="1029" priority="6069" stopIfTrue="1" operator="greaterThan">
      <formula>0</formula>
    </cfRule>
  </conditionalFormatting>
  <conditionalFormatting sqref="AA19:AA20">
    <cfRule type="cellIs" dxfId="1028" priority="6064" stopIfTrue="1" operator="greaterThan">
      <formula>0</formula>
    </cfRule>
    <cfRule type="cellIs" dxfId="1027" priority="6065" stopIfTrue="1" operator="greaterThan">
      <formula>0</formula>
    </cfRule>
    <cfRule type="cellIs" dxfId="1026" priority="6066" stopIfTrue="1" operator="greaterThan">
      <formula>0</formula>
    </cfRule>
  </conditionalFormatting>
  <conditionalFormatting sqref="AA21">
    <cfRule type="cellIs" dxfId="1025" priority="6061" stopIfTrue="1" operator="greaterThan">
      <formula>0</formula>
    </cfRule>
    <cfRule type="cellIs" dxfId="1024" priority="6062" stopIfTrue="1" operator="greaterThan">
      <formula>0</formula>
    </cfRule>
    <cfRule type="cellIs" dxfId="1023" priority="6063" stopIfTrue="1" operator="greaterThan">
      <formula>0</formula>
    </cfRule>
  </conditionalFormatting>
  <conditionalFormatting sqref="AA16:AA17">
    <cfRule type="cellIs" dxfId="1022" priority="6058" stopIfTrue="1" operator="greaterThan">
      <formula>0</formula>
    </cfRule>
    <cfRule type="cellIs" dxfId="1021" priority="6059" stopIfTrue="1" operator="greaterThan">
      <formula>0</formula>
    </cfRule>
    <cfRule type="cellIs" dxfId="1020" priority="6060" stopIfTrue="1" operator="greaterThan">
      <formula>0</formula>
    </cfRule>
  </conditionalFormatting>
  <conditionalFormatting sqref="AA18">
    <cfRule type="cellIs" dxfId="1019" priority="6055" stopIfTrue="1" operator="greaterThan">
      <formula>0</formula>
    </cfRule>
    <cfRule type="cellIs" dxfId="1018" priority="6056" stopIfTrue="1" operator="greaterThan">
      <formula>0</formula>
    </cfRule>
    <cfRule type="cellIs" dxfId="1017" priority="6057" stopIfTrue="1" operator="greaterThan">
      <formula>0</formula>
    </cfRule>
  </conditionalFormatting>
  <conditionalFormatting sqref="AA13:AA14">
    <cfRule type="cellIs" dxfId="1016" priority="6052" stopIfTrue="1" operator="greaterThan">
      <formula>0</formula>
    </cfRule>
    <cfRule type="cellIs" dxfId="1015" priority="6053" stopIfTrue="1" operator="greaterThan">
      <formula>0</formula>
    </cfRule>
    <cfRule type="cellIs" dxfId="1014" priority="6054" stopIfTrue="1" operator="greaterThan">
      <formula>0</formula>
    </cfRule>
  </conditionalFormatting>
  <conditionalFormatting sqref="AA15">
    <cfRule type="cellIs" dxfId="1013" priority="6049" stopIfTrue="1" operator="greaterThan">
      <formula>0</formula>
    </cfRule>
    <cfRule type="cellIs" dxfId="1012" priority="6050" stopIfTrue="1" operator="greaterThan">
      <formula>0</formula>
    </cfRule>
    <cfRule type="cellIs" dxfId="1011" priority="6051" stopIfTrue="1" operator="greaterThan">
      <formula>0</formula>
    </cfRule>
  </conditionalFormatting>
  <conditionalFormatting sqref="AA10:AA11">
    <cfRule type="cellIs" dxfId="1010" priority="6046" stopIfTrue="1" operator="greaterThan">
      <formula>0</formula>
    </cfRule>
    <cfRule type="cellIs" dxfId="1009" priority="6047" stopIfTrue="1" operator="greaterThan">
      <formula>0</formula>
    </cfRule>
    <cfRule type="cellIs" dxfId="1008" priority="6048" stopIfTrue="1" operator="greaterThan">
      <formula>0</formula>
    </cfRule>
  </conditionalFormatting>
  <conditionalFormatting sqref="AA12">
    <cfRule type="cellIs" dxfId="1007" priority="6043" stopIfTrue="1" operator="greaterThan">
      <formula>0</formula>
    </cfRule>
    <cfRule type="cellIs" dxfId="1006" priority="6044" stopIfTrue="1" operator="greaterThan">
      <formula>0</formula>
    </cfRule>
    <cfRule type="cellIs" dxfId="1005" priority="6045" stopIfTrue="1" operator="greaterThan">
      <formula>0</formula>
    </cfRule>
  </conditionalFormatting>
  <conditionalFormatting sqref="AA7:AA8">
    <cfRule type="cellIs" dxfId="1004" priority="6040" stopIfTrue="1" operator="greaterThan">
      <formula>0</formula>
    </cfRule>
    <cfRule type="cellIs" dxfId="1003" priority="6041" stopIfTrue="1" operator="greaterThan">
      <formula>0</formula>
    </cfRule>
    <cfRule type="cellIs" dxfId="1002" priority="6042" stopIfTrue="1" operator="greaterThan">
      <formula>0</formula>
    </cfRule>
  </conditionalFormatting>
  <conditionalFormatting sqref="AA9">
    <cfRule type="cellIs" dxfId="1001" priority="6037" stopIfTrue="1" operator="greaterThan">
      <formula>0</formula>
    </cfRule>
    <cfRule type="cellIs" dxfId="1000" priority="6038" stopIfTrue="1" operator="greaterThan">
      <formula>0</formula>
    </cfRule>
    <cfRule type="cellIs" dxfId="999" priority="6039" stopIfTrue="1" operator="greaterThan">
      <formula>0</formula>
    </cfRule>
  </conditionalFormatting>
  <conditionalFormatting sqref="AA4:AA5">
    <cfRule type="cellIs" dxfId="998" priority="6034" stopIfTrue="1" operator="greaterThan">
      <formula>0</formula>
    </cfRule>
    <cfRule type="cellIs" dxfId="997" priority="6035" stopIfTrue="1" operator="greaterThan">
      <formula>0</formula>
    </cfRule>
    <cfRule type="cellIs" dxfId="996" priority="6036" stopIfTrue="1" operator="greaterThan">
      <formula>0</formula>
    </cfRule>
  </conditionalFormatting>
  <conditionalFormatting sqref="AA6">
    <cfRule type="cellIs" dxfId="995" priority="6031" stopIfTrue="1" operator="greaterThan">
      <formula>0</formula>
    </cfRule>
    <cfRule type="cellIs" dxfId="994" priority="6032" stopIfTrue="1" operator="greaterThan">
      <formula>0</formula>
    </cfRule>
    <cfRule type="cellIs" dxfId="993" priority="6033" stopIfTrue="1" operator="greaterThan">
      <formula>0</formula>
    </cfRule>
  </conditionalFormatting>
  <conditionalFormatting sqref="AA239:AA240">
    <cfRule type="cellIs" dxfId="992" priority="6019" stopIfTrue="1" operator="greaterThan">
      <formula>0</formula>
    </cfRule>
    <cfRule type="cellIs" dxfId="991" priority="6020" stopIfTrue="1" operator="greaterThan">
      <formula>0</formula>
    </cfRule>
    <cfRule type="cellIs" dxfId="990" priority="6021" stopIfTrue="1" operator="greaterThan">
      <formula>0</formula>
    </cfRule>
  </conditionalFormatting>
  <conditionalFormatting sqref="AA215:AA226">
    <cfRule type="cellIs" dxfId="989" priority="6013" stopIfTrue="1" operator="greaterThan">
      <formula>0</formula>
    </cfRule>
    <cfRule type="cellIs" dxfId="988" priority="6014" stopIfTrue="1" operator="greaterThan">
      <formula>0</formula>
    </cfRule>
    <cfRule type="cellIs" dxfId="987" priority="6015" stopIfTrue="1" operator="greaterThan">
      <formula>0</formula>
    </cfRule>
  </conditionalFormatting>
  <conditionalFormatting sqref="AA236:AA237">
    <cfRule type="cellIs" dxfId="986" priority="6010" stopIfTrue="1" operator="greaterThan">
      <formula>0</formula>
    </cfRule>
    <cfRule type="cellIs" dxfId="985" priority="6011" stopIfTrue="1" operator="greaterThan">
      <formula>0</formula>
    </cfRule>
    <cfRule type="cellIs" dxfId="984" priority="6012" stopIfTrue="1" operator="greaterThan">
      <formula>0</formula>
    </cfRule>
  </conditionalFormatting>
  <conditionalFormatting sqref="AA238">
    <cfRule type="cellIs" dxfId="983" priority="6007" stopIfTrue="1" operator="greaterThan">
      <formula>0</formula>
    </cfRule>
    <cfRule type="cellIs" dxfId="982" priority="6008" stopIfTrue="1" operator="greaterThan">
      <formula>0</formula>
    </cfRule>
    <cfRule type="cellIs" dxfId="981" priority="6009" stopIfTrue="1" operator="greaterThan">
      <formula>0</formula>
    </cfRule>
  </conditionalFormatting>
  <conditionalFormatting sqref="AA233:AA234">
    <cfRule type="cellIs" dxfId="980" priority="6004" stopIfTrue="1" operator="greaterThan">
      <formula>0</formula>
    </cfRule>
    <cfRule type="cellIs" dxfId="979" priority="6005" stopIfTrue="1" operator="greaterThan">
      <formula>0</formula>
    </cfRule>
    <cfRule type="cellIs" dxfId="978" priority="6006" stopIfTrue="1" operator="greaterThan">
      <formula>0</formula>
    </cfRule>
  </conditionalFormatting>
  <conditionalFormatting sqref="AA235">
    <cfRule type="cellIs" dxfId="977" priority="6001" stopIfTrue="1" operator="greaterThan">
      <formula>0</formula>
    </cfRule>
    <cfRule type="cellIs" dxfId="976" priority="6002" stopIfTrue="1" operator="greaterThan">
      <formula>0</formula>
    </cfRule>
    <cfRule type="cellIs" dxfId="975" priority="6003" stopIfTrue="1" operator="greaterThan">
      <formula>0</formula>
    </cfRule>
  </conditionalFormatting>
  <conditionalFormatting sqref="AA230:AA231">
    <cfRule type="cellIs" dxfId="974" priority="5998" stopIfTrue="1" operator="greaterThan">
      <formula>0</formula>
    </cfRule>
    <cfRule type="cellIs" dxfId="973" priority="5999" stopIfTrue="1" operator="greaterThan">
      <formula>0</formula>
    </cfRule>
    <cfRule type="cellIs" dxfId="972" priority="6000" stopIfTrue="1" operator="greaterThan">
      <formula>0</formula>
    </cfRule>
  </conditionalFormatting>
  <conditionalFormatting sqref="AA232">
    <cfRule type="cellIs" dxfId="971" priority="5995" stopIfTrue="1" operator="greaterThan">
      <formula>0</formula>
    </cfRule>
    <cfRule type="cellIs" dxfId="970" priority="5996" stopIfTrue="1" operator="greaterThan">
      <formula>0</formula>
    </cfRule>
    <cfRule type="cellIs" dxfId="969" priority="5997" stopIfTrue="1" operator="greaterThan">
      <formula>0</formula>
    </cfRule>
  </conditionalFormatting>
  <conditionalFormatting sqref="AA227:AA228">
    <cfRule type="cellIs" dxfId="968" priority="5992" stopIfTrue="1" operator="greaterThan">
      <formula>0</formula>
    </cfRule>
    <cfRule type="cellIs" dxfId="967" priority="5993" stopIfTrue="1" operator="greaterThan">
      <formula>0</formula>
    </cfRule>
    <cfRule type="cellIs" dxfId="966" priority="5994" stopIfTrue="1" operator="greaterThan">
      <formula>0</formula>
    </cfRule>
  </conditionalFormatting>
  <conditionalFormatting sqref="AA229">
    <cfRule type="cellIs" dxfId="965" priority="5989" stopIfTrue="1" operator="greaterThan">
      <formula>0</formula>
    </cfRule>
    <cfRule type="cellIs" dxfId="964" priority="5990" stopIfTrue="1" operator="greaterThan">
      <formula>0</formula>
    </cfRule>
    <cfRule type="cellIs" dxfId="963" priority="5991" stopIfTrue="1" operator="greaterThan">
      <formula>0</formula>
    </cfRule>
  </conditionalFormatting>
  <conditionalFormatting sqref="AA212:AA213">
    <cfRule type="cellIs" dxfId="962" priority="5986" stopIfTrue="1" operator="greaterThan">
      <formula>0</formula>
    </cfRule>
    <cfRule type="cellIs" dxfId="961" priority="5987" stopIfTrue="1" operator="greaterThan">
      <formula>0</formula>
    </cfRule>
    <cfRule type="cellIs" dxfId="960" priority="5988" stopIfTrue="1" operator="greaterThan">
      <formula>0</formula>
    </cfRule>
  </conditionalFormatting>
  <conditionalFormatting sqref="AA214">
    <cfRule type="cellIs" dxfId="959" priority="5983" stopIfTrue="1" operator="greaterThan">
      <formula>0</formula>
    </cfRule>
    <cfRule type="cellIs" dxfId="958" priority="5984" stopIfTrue="1" operator="greaterThan">
      <formula>0</formula>
    </cfRule>
    <cfRule type="cellIs" dxfId="957" priority="5985" stopIfTrue="1" operator="greaterThan">
      <formula>0</formula>
    </cfRule>
  </conditionalFormatting>
  <conditionalFormatting sqref="AA209:AA210">
    <cfRule type="cellIs" dxfId="956" priority="5980" stopIfTrue="1" operator="greaterThan">
      <formula>0</formula>
    </cfRule>
    <cfRule type="cellIs" dxfId="955" priority="5981" stopIfTrue="1" operator="greaterThan">
      <formula>0</formula>
    </cfRule>
    <cfRule type="cellIs" dxfId="954" priority="5982" stopIfTrue="1" operator="greaterThan">
      <formula>0</formula>
    </cfRule>
  </conditionalFormatting>
  <conditionalFormatting sqref="AA211">
    <cfRule type="cellIs" dxfId="953" priority="5977" stopIfTrue="1" operator="greaterThan">
      <formula>0</formula>
    </cfRule>
    <cfRule type="cellIs" dxfId="952" priority="5978" stopIfTrue="1" operator="greaterThan">
      <formula>0</formula>
    </cfRule>
    <cfRule type="cellIs" dxfId="951" priority="5979" stopIfTrue="1" operator="greaterThan">
      <formula>0</formula>
    </cfRule>
  </conditionalFormatting>
  <conditionalFormatting sqref="AA206:AA207">
    <cfRule type="cellIs" dxfId="950" priority="5974" stopIfTrue="1" operator="greaterThan">
      <formula>0</formula>
    </cfRule>
    <cfRule type="cellIs" dxfId="949" priority="5975" stopIfTrue="1" operator="greaterThan">
      <formula>0</formula>
    </cfRule>
    <cfRule type="cellIs" dxfId="948" priority="5976" stopIfTrue="1" operator="greaterThan">
      <formula>0</formula>
    </cfRule>
  </conditionalFormatting>
  <conditionalFormatting sqref="AA208">
    <cfRule type="cellIs" dxfId="947" priority="5971" stopIfTrue="1" operator="greaterThan">
      <formula>0</formula>
    </cfRule>
    <cfRule type="cellIs" dxfId="946" priority="5972" stopIfTrue="1" operator="greaterThan">
      <formula>0</formula>
    </cfRule>
    <cfRule type="cellIs" dxfId="945" priority="5973" stopIfTrue="1" operator="greaterThan">
      <formula>0</formula>
    </cfRule>
  </conditionalFormatting>
  <conditionalFormatting sqref="AA203:AA204">
    <cfRule type="cellIs" dxfId="944" priority="5968" stopIfTrue="1" operator="greaterThan">
      <formula>0</formula>
    </cfRule>
    <cfRule type="cellIs" dxfId="943" priority="5969" stopIfTrue="1" operator="greaterThan">
      <formula>0</formula>
    </cfRule>
    <cfRule type="cellIs" dxfId="942" priority="5970" stopIfTrue="1" operator="greaterThan">
      <formula>0</formula>
    </cfRule>
  </conditionalFormatting>
  <conditionalFormatting sqref="AA205">
    <cfRule type="cellIs" dxfId="941" priority="5965" stopIfTrue="1" operator="greaterThan">
      <formula>0</formula>
    </cfRule>
    <cfRule type="cellIs" dxfId="940" priority="5966" stopIfTrue="1" operator="greaterThan">
      <formula>0</formula>
    </cfRule>
    <cfRule type="cellIs" dxfId="939" priority="5967" stopIfTrue="1" operator="greaterThan">
      <formula>0</formula>
    </cfRule>
  </conditionalFormatting>
  <conditionalFormatting sqref="AA179:AA190">
    <cfRule type="cellIs" dxfId="938" priority="5962" stopIfTrue="1" operator="greaterThan">
      <formula>0</formula>
    </cfRule>
    <cfRule type="cellIs" dxfId="937" priority="5963" stopIfTrue="1" operator="greaterThan">
      <formula>0</formula>
    </cfRule>
    <cfRule type="cellIs" dxfId="936" priority="5964" stopIfTrue="1" operator="greaterThan">
      <formula>0</formula>
    </cfRule>
  </conditionalFormatting>
  <conditionalFormatting sqref="AA200:AA201">
    <cfRule type="cellIs" dxfId="935" priority="5959" stopIfTrue="1" operator="greaterThan">
      <formula>0</formula>
    </cfRule>
    <cfRule type="cellIs" dxfId="934" priority="5960" stopIfTrue="1" operator="greaterThan">
      <formula>0</formula>
    </cfRule>
    <cfRule type="cellIs" dxfId="933" priority="5961" stopIfTrue="1" operator="greaterThan">
      <formula>0</formula>
    </cfRule>
  </conditionalFormatting>
  <conditionalFormatting sqref="AA202">
    <cfRule type="cellIs" dxfId="932" priority="5956" stopIfTrue="1" operator="greaterThan">
      <formula>0</formula>
    </cfRule>
    <cfRule type="cellIs" dxfId="931" priority="5957" stopIfTrue="1" operator="greaterThan">
      <formula>0</formula>
    </cfRule>
    <cfRule type="cellIs" dxfId="930" priority="5958" stopIfTrue="1" operator="greaterThan">
      <formula>0</formula>
    </cfRule>
  </conditionalFormatting>
  <conditionalFormatting sqref="AA197:AA198">
    <cfRule type="cellIs" dxfId="929" priority="5953" stopIfTrue="1" operator="greaterThan">
      <formula>0</formula>
    </cfRule>
    <cfRule type="cellIs" dxfId="928" priority="5954" stopIfTrue="1" operator="greaterThan">
      <formula>0</formula>
    </cfRule>
    <cfRule type="cellIs" dxfId="927" priority="5955" stopIfTrue="1" operator="greaterThan">
      <formula>0</formula>
    </cfRule>
  </conditionalFormatting>
  <conditionalFormatting sqref="AA199">
    <cfRule type="cellIs" dxfId="926" priority="5950" stopIfTrue="1" operator="greaterThan">
      <formula>0</formula>
    </cfRule>
    <cfRule type="cellIs" dxfId="925" priority="5951" stopIfTrue="1" operator="greaterThan">
      <formula>0</formula>
    </cfRule>
    <cfRule type="cellIs" dxfId="924" priority="5952" stopIfTrue="1" operator="greaterThan">
      <formula>0</formula>
    </cfRule>
  </conditionalFormatting>
  <conditionalFormatting sqref="AA194:AA195">
    <cfRule type="cellIs" dxfId="923" priority="5947" stopIfTrue="1" operator="greaterThan">
      <formula>0</formula>
    </cfRule>
    <cfRule type="cellIs" dxfId="922" priority="5948" stopIfTrue="1" operator="greaterThan">
      <formula>0</formula>
    </cfRule>
    <cfRule type="cellIs" dxfId="921" priority="5949" stopIfTrue="1" operator="greaterThan">
      <formula>0</formula>
    </cfRule>
  </conditionalFormatting>
  <conditionalFormatting sqref="AA196">
    <cfRule type="cellIs" dxfId="920" priority="5944" stopIfTrue="1" operator="greaterThan">
      <formula>0</formula>
    </cfRule>
    <cfRule type="cellIs" dxfId="919" priority="5945" stopIfTrue="1" operator="greaterThan">
      <formula>0</formula>
    </cfRule>
    <cfRule type="cellIs" dxfId="918" priority="5946" stopIfTrue="1" operator="greaterThan">
      <formula>0</formula>
    </cfRule>
  </conditionalFormatting>
  <conditionalFormatting sqref="AA191:AA192">
    <cfRule type="cellIs" dxfId="917" priority="5941" stopIfTrue="1" operator="greaterThan">
      <formula>0</formula>
    </cfRule>
    <cfRule type="cellIs" dxfId="916" priority="5942" stopIfTrue="1" operator="greaterThan">
      <formula>0</formula>
    </cfRule>
    <cfRule type="cellIs" dxfId="915" priority="5943" stopIfTrue="1" operator="greaterThan">
      <formula>0</formula>
    </cfRule>
  </conditionalFormatting>
  <conditionalFormatting sqref="AA193">
    <cfRule type="cellIs" dxfId="914" priority="5938" stopIfTrue="1" operator="greaterThan">
      <formula>0</formula>
    </cfRule>
    <cfRule type="cellIs" dxfId="913" priority="5939" stopIfTrue="1" operator="greaterThan">
      <formula>0</formula>
    </cfRule>
    <cfRule type="cellIs" dxfId="912" priority="5940" stopIfTrue="1" operator="greaterThan">
      <formula>0</formula>
    </cfRule>
  </conditionalFormatting>
  <conditionalFormatting sqref="AB53">
    <cfRule type="cellIs" dxfId="911" priority="5935" stopIfTrue="1" operator="greaterThan">
      <formula>0</formula>
    </cfRule>
    <cfRule type="cellIs" dxfId="910" priority="5936" stopIfTrue="1" operator="greaterThan">
      <formula>0</formula>
    </cfRule>
    <cfRule type="cellIs" dxfId="909" priority="5937" stopIfTrue="1" operator="greaterThan">
      <formula>0</formula>
    </cfRule>
  </conditionalFormatting>
  <conditionalFormatting sqref="AH176:AH177">
    <cfRule type="cellIs" dxfId="908" priority="4120" stopIfTrue="1" operator="greaterThan">
      <formula>0</formula>
    </cfRule>
    <cfRule type="cellIs" dxfId="907" priority="4121" stopIfTrue="1" operator="greaterThan">
      <formula>0</formula>
    </cfRule>
    <cfRule type="cellIs" dxfId="906" priority="4122" stopIfTrue="1" operator="greaterThan">
      <formula>0</formula>
    </cfRule>
  </conditionalFormatting>
  <conditionalFormatting sqref="AH178">
    <cfRule type="cellIs" dxfId="905" priority="4117" stopIfTrue="1" operator="greaterThan">
      <formula>0</formula>
    </cfRule>
    <cfRule type="cellIs" dxfId="904" priority="4118" stopIfTrue="1" operator="greaterThan">
      <formula>0</formula>
    </cfRule>
    <cfRule type="cellIs" dxfId="903" priority="4119" stopIfTrue="1" operator="greaterThan">
      <formula>0</formula>
    </cfRule>
  </conditionalFormatting>
  <conditionalFormatting sqref="AH175">
    <cfRule type="cellIs" dxfId="902" priority="4111" stopIfTrue="1" operator="greaterThan">
      <formula>0</formula>
    </cfRule>
    <cfRule type="cellIs" dxfId="901" priority="4112" stopIfTrue="1" operator="greaterThan">
      <formula>0</formula>
    </cfRule>
    <cfRule type="cellIs" dxfId="900" priority="4113" stopIfTrue="1" operator="greaterThan">
      <formula>0</formula>
    </cfRule>
  </conditionalFormatting>
  <conditionalFormatting sqref="AH171:AH172">
    <cfRule type="cellIs" dxfId="899" priority="4108" stopIfTrue="1" operator="greaterThan">
      <formula>0</formula>
    </cfRule>
    <cfRule type="cellIs" dxfId="898" priority="4109" stopIfTrue="1" operator="greaterThan">
      <formula>0</formula>
    </cfRule>
    <cfRule type="cellIs" dxfId="897" priority="4110" stopIfTrue="1" operator="greaterThan">
      <formula>0</formula>
    </cfRule>
  </conditionalFormatting>
  <conditionalFormatting sqref="AH173">
    <cfRule type="cellIs" dxfId="896" priority="4105" stopIfTrue="1" operator="greaterThan">
      <formula>0</formula>
    </cfRule>
    <cfRule type="cellIs" dxfId="895" priority="4106" stopIfTrue="1" operator="greaterThan">
      <formula>0</formula>
    </cfRule>
    <cfRule type="cellIs" dxfId="894" priority="4107" stopIfTrue="1" operator="greaterThan">
      <formula>0</formula>
    </cfRule>
  </conditionalFormatting>
  <conditionalFormatting sqref="AH168:AH169">
    <cfRule type="cellIs" dxfId="893" priority="4102" stopIfTrue="1" operator="greaterThan">
      <formula>0</formula>
    </cfRule>
    <cfRule type="cellIs" dxfId="892" priority="4103" stopIfTrue="1" operator="greaterThan">
      <formula>0</formula>
    </cfRule>
    <cfRule type="cellIs" dxfId="891" priority="4104" stopIfTrue="1" operator="greaterThan">
      <formula>0</formula>
    </cfRule>
  </conditionalFormatting>
  <conditionalFormatting sqref="AH170">
    <cfRule type="cellIs" dxfId="890" priority="4099" stopIfTrue="1" operator="greaterThan">
      <formula>0</formula>
    </cfRule>
    <cfRule type="cellIs" dxfId="889" priority="4100" stopIfTrue="1" operator="greaterThan">
      <formula>0</formula>
    </cfRule>
    <cfRule type="cellIs" dxfId="888" priority="4101" stopIfTrue="1" operator="greaterThan">
      <formula>0</formula>
    </cfRule>
  </conditionalFormatting>
  <conditionalFormatting sqref="AH165:AH166">
    <cfRule type="cellIs" dxfId="887" priority="4096" stopIfTrue="1" operator="greaterThan">
      <formula>0</formula>
    </cfRule>
    <cfRule type="cellIs" dxfId="886" priority="4097" stopIfTrue="1" operator="greaterThan">
      <formula>0</formula>
    </cfRule>
    <cfRule type="cellIs" dxfId="885" priority="4098" stopIfTrue="1" operator="greaterThan">
      <formula>0</formula>
    </cfRule>
  </conditionalFormatting>
  <conditionalFormatting sqref="AH167">
    <cfRule type="cellIs" dxfId="884" priority="4093" stopIfTrue="1" operator="greaterThan">
      <formula>0</formula>
    </cfRule>
    <cfRule type="cellIs" dxfId="883" priority="4094" stopIfTrue="1" operator="greaterThan">
      <formula>0</formula>
    </cfRule>
    <cfRule type="cellIs" dxfId="882" priority="4095" stopIfTrue="1" operator="greaterThan">
      <formula>0</formula>
    </cfRule>
  </conditionalFormatting>
  <conditionalFormatting sqref="AH162:AH163">
    <cfRule type="cellIs" dxfId="881" priority="4090" stopIfTrue="1" operator="greaterThan">
      <formula>0</formula>
    </cfRule>
    <cfRule type="cellIs" dxfId="880" priority="4091" stopIfTrue="1" operator="greaterThan">
      <formula>0</formula>
    </cfRule>
    <cfRule type="cellIs" dxfId="879" priority="4092" stopIfTrue="1" operator="greaterThan">
      <formula>0</formula>
    </cfRule>
  </conditionalFormatting>
  <conditionalFormatting sqref="AH164">
    <cfRule type="cellIs" dxfId="878" priority="4087" stopIfTrue="1" operator="greaterThan">
      <formula>0</formula>
    </cfRule>
    <cfRule type="cellIs" dxfId="877" priority="4088" stopIfTrue="1" operator="greaterThan">
      <formula>0</formula>
    </cfRule>
    <cfRule type="cellIs" dxfId="876" priority="4089" stopIfTrue="1" operator="greaterThan">
      <formula>0</formula>
    </cfRule>
  </conditionalFormatting>
  <conditionalFormatting sqref="AH159:AH160">
    <cfRule type="cellIs" dxfId="875" priority="4084" stopIfTrue="1" operator="greaterThan">
      <formula>0</formula>
    </cfRule>
    <cfRule type="cellIs" dxfId="874" priority="4085" stopIfTrue="1" operator="greaterThan">
      <formula>0</formula>
    </cfRule>
    <cfRule type="cellIs" dxfId="873" priority="4086" stopIfTrue="1" operator="greaterThan">
      <formula>0</formula>
    </cfRule>
  </conditionalFormatting>
  <conditionalFormatting sqref="AH161">
    <cfRule type="cellIs" dxfId="872" priority="4081" stopIfTrue="1" operator="greaterThan">
      <formula>0</formula>
    </cfRule>
    <cfRule type="cellIs" dxfId="871" priority="4082" stopIfTrue="1" operator="greaterThan">
      <formula>0</formula>
    </cfRule>
    <cfRule type="cellIs" dxfId="870" priority="4083" stopIfTrue="1" operator="greaterThan">
      <formula>0</formula>
    </cfRule>
  </conditionalFormatting>
  <conditionalFormatting sqref="AH156:AH157">
    <cfRule type="cellIs" dxfId="869" priority="4078" stopIfTrue="1" operator="greaterThan">
      <formula>0</formula>
    </cfRule>
    <cfRule type="cellIs" dxfId="868" priority="4079" stopIfTrue="1" operator="greaterThan">
      <formula>0</formula>
    </cfRule>
    <cfRule type="cellIs" dxfId="867" priority="4080" stopIfTrue="1" operator="greaterThan">
      <formula>0</formula>
    </cfRule>
  </conditionalFormatting>
  <conditionalFormatting sqref="AH158">
    <cfRule type="cellIs" dxfId="866" priority="4075" stopIfTrue="1" operator="greaterThan">
      <formula>0</formula>
    </cfRule>
    <cfRule type="cellIs" dxfId="865" priority="4076" stopIfTrue="1" operator="greaterThan">
      <formula>0</formula>
    </cfRule>
    <cfRule type="cellIs" dxfId="864" priority="4077" stopIfTrue="1" operator="greaterThan">
      <formula>0</formula>
    </cfRule>
  </conditionalFormatting>
  <conditionalFormatting sqref="AH153:AH154">
    <cfRule type="cellIs" dxfId="863" priority="4072" stopIfTrue="1" operator="greaterThan">
      <formula>0</formula>
    </cfRule>
    <cfRule type="cellIs" dxfId="862" priority="4073" stopIfTrue="1" operator="greaterThan">
      <formula>0</formula>
    </cfRule>
    <cfRule type="cellIs" dxfId="861" priority="4074" stopIfTrue="1" operator="greaterThan">
      <formula>0</formula>
    </cfRule>
  </conditionalFormatting>
  <conditionalFormatting sqref="AH155">
    <cfRule type="cellIs" dxfId="860" priority="4069" stopIfTrue="1" operator="greaterThan">
      <formula>0</formula>
    </cfRule>
    <cfRule type="cellIs" dxfId="859" priority="4070" stopIfTrue="1" operator="greaterThan">
      <formula>0</formula>
    </cfRule>
    <cfRule type="cellIs" dxfId="858" priority="4071" stopIfTrue="1" operator="greaterThan">
      <formula>0</formula>
    </cfRule>
  </conditionalFormatting>
  <conditionalFormatting sqref="AH150:AH151">
    <cfRule type="cellIs" dxfId="857" priority="4066" stopIfTrue="1" operator="greaterThan">
      <formula>0</formula>
    </cfRule>
    <cfRule type="cellIs" dxfId="856" priority="4067" stopIfTrue="1" operator="greaterThan">
      <formula>0</formula>
    </cfRule>
    <cfRule type="cellIs" dxfId="855" priority="4068" stopIfTrue="1" operator="greaterThan">
      <formula>0</formula>
    </cfRule>
  </conditionalFormatting>
  <conditionalFormatting sqref="AH152">
    <cfRule type="cellIs" dxfId="854" priority="4063" stopIfTrue="1" operator="greaterThan">
      <formula>0</formula>
    </cfRule>
    <cfRule type="cellIs" dxfId="853" priority="4064" stopIfTrue="1" operator="greaterThan">
      <formula>0</formula>
    </cfRule>
    <cfRule type="cellIs" dxfId="852" priority="4065" stopIfTrue="1" operator="greaterThan">
      <formula>0</formula>
    </cfRule>
  </conditionalFormatting>
  <conditionalFormatting sqref="AH147:AH148">
    <cfRule type="cellIs" dxfId="851" priority="4060" stopIfTrue="1" operator="greaterThan">
      <formula>0</formula>
    </cfRule>
    <cfRule type="cellIs" dxfId="850" priority="4061" stopIfTrue="1" operator="greaterThan">
      <formula>0</formula>
    </cfRule>
    <cfRule type="cellIs" dxfId="849" priority="4062" stopIfTrue="1" operator="greaterThan">
      <formula>0</formula>
    </cfRule>
  </conditionalFormatting>
  <conditionalFormatting sqref="AH149">
    <cfRule type="cellIs" dxfId="848" priority="4057" stopIfTrue="1" operator="greaterThan">
      <formula>0</formula>
    </cfRule>
    <cfRule type="cellIs" dxfId="847" priority="4058" stopIfTrue="1" operator="greaterThan">
      <formula>0</formula>
    </cfRule>
    <cfRule type="cellIs" dxfId="846" priority="4059" stopIfTrue="1" operator="greaterThan">
      <formula>0</formula>
    </cfRule>
  </conditionalFormatting>
  <conditionalFormatting sqref="AH144:AH145">
    <cfRule type="cellIs" dxfId="845" priority="4054" stopIfTrue="1" operator="greaterThan">
      <formula>0</formula>
    </cfRule>
    <cfRule type="cellIs" dxfId="844" priority="4055" stopIfTrue="1" operator="greaterThan">
      <formula>0</formula>
    </cfRule>
    <cfRule type="cellIs" dxfId="843" priority="4056" stopIfTrue="1" operator="greaterThan">
      <formula>0</formula>
    </cfRule>
  </conditionalFormatting>
  <conditionalFormatting sqref="AH146">
    <cfRule type="cellIs" dxfId="842" priority="4051" stopIfTrue="1" operator="greaterThan">
      <formula>0</formula>
    </cfRule>
    <cfRule type="cellIs" dxfId="841" priority="4052" stopIfTrue="1" operator="greaterThan">
      <formula>0</formula>
    </cfRule>
    <cfRule type="cellIs" dxfId="840" priority="4053" stopIfTrue="1" operator="greaterThan">
      <formula>0</formula>
    </cfRule>
  </conditionalFormatting>
  <conditionalFormatting sqref="AH141:AH142">
    <cfRule type="cellIs" dxfId="839" priority="4048" stopIfTrue="1" operator="greaterThan">
      <formula>0</formula>
    </cfRule>
    <cfRule type="cellIs" dxfId="838" priority="4049" stopIfTrue="1" operator="greaterThan">
      <formula>0</formula>
    </cfRule>
    <cfRule type="cellIs" dxfId="837" priority="4050" stopIfTrue="1" operator="greaterThan">
      <formula>0</formula>
    </cfRule>
  </conditionalFormatting>
  <conditionalFormatting sqref="AH143">
    <cfRule type="cellIs" dxfId="836" priority="4045" stopIfTrue="1" operator="greaterThan">
      <formula>0</formula>
    </cfRule>
    <cfRule type="cellIs" dxfId="835" priority="4046" stopIfTrue="1" operator="greaterThan">
      <formula>0</formula>
    </cfRule>
    <cfRule type="cellIs" dxfId="834" priority="4047" stopIfTrue="1" operator="greaterThan">
      <formula>0</formula>
    </cfRule>
  </conditionalFormatting>
  <conditionalFormatting sqref="AH140">
    <cfRule type="cellIs" dxfId="833" priority="4039" stopIfTrue="1" operator="greaterThan">
      <formula>0</formula>
    </cfRule>
    <cfRule type="cellIs" dxfId="832" priority="4040" stopIfTrue="1" operator="greaterThan">
      <formula>0</formula>
    </cfRule>
    <cfRule type="cellIs" dxfId="831" priority="4041" stopIfTrue="1" operator="greaterThan">
      <formula>0</formula>
    </cfRule>
  </conditionalFormatting>
  <conditionalFormatting sqref="AH136:AH137">
    <cfRule type="cellIs" dxfId="830" priority="4030" stopIfTrue="1" operator="greaterThan">
      <formula>0</formula>
    </cfRule>
    <cfRule type="cellIs" dxfId="829" priority="4031" stopIfTrue="1" operator="greaterThan">
      <formula>0</formula>
    </cfRule>
    <cfRule type="cellIs" dxfId="828" priority="4032" stopIfTrue="1" operator="greaterThan">
      <formula>0</formula>
    </cfRule>
  </conditionalFormatting>
  <conditionalFormatting sqref="AH138">
    <cfRule type="cellIs" dxfId="827" priority="4027" stopIfTrue="1" operator="greaterThan">
      <formula>0</formula>
    </cfRule>
    <cfRule type="cellIs" dxfId="826" priority="4028" stopIfTrue="1" operator="greaterThan">
      <formula>0</formula>
    </cfRule>
    <cfRule type="cellIs" dxfId="825" priority="4029" stopIfTrue="1" operator="greaterThan">
      <formula>0</formula>
    </cfRule>
  </conditionalFormatting>
  <conditionalFormatting sqref="AH133:AH134">
    <cfRule type="cellIs" dxfId="824" priority="4024" stopIfTrue="1" operator="greaterThan">
      <formula>0</formula>
    </cfRule>
    <cfRule type="cellIs" dxfId="823" priority="4025" stopIfTrue="1" operator="greaterThan">
      <formula>0</formula>
    </cfRule>
    <cfRule type="cellIs" dxfId="822" priority="4026" stopIfTrue="1" operator="greaterThan">
      <formula>0</formula>
    </cfRule>
  </conditionalFormatting>
  <conditionalFormatting sqref="AH135">
    <cfRule type="cellIs" dxfId="821" priority="4021" stopIfTrue="1" operator="greaterThan">
      <formula>0</formula>
    </cfRule>
    <cfRule type="cellIs" dxfId="820" priority="4022" stopIfTrue="1" operator="greaterThan">
      <formula>0</formula>
    </cfRule>
    <cfRule type="cellIs" dxfId="819" priority="4023" stopIfTrue="1" operator="greaterThan">
      <formula>0</formula>
    </cfRule>
  </conditionalFormatting>
  <conditionalFormatting sqref="AH130:AH131">
    <cfRule type="cellIs" dxfId="818" priority="4018" stopIfTrue="1" operator="greaterThan">
      <formula>0</formula>
    </cfRule>
    <cfRule type="cellIs" dxfId="817" priority="4019" stopIfTrue="1" operator="greaterThan">
      <formula>0</formula>
    </cfRule>
    <cfRule type="cellIs" dxfId="816" priority="4020" stopIfTrue="1" operator="greaterThan">
      <formula>0</formula>
    </cfRule>
  </conditionalFormatting>
  <conditionalFormatting sqref="AH132">
    <cfRule type="cellIs" dxfId="815" priority="4015" stopIfTrue="1" operator="greaterThan">
      <formula>0</formula>
    </cfRule>
    <cfRule type="cellIs" dxfId="814" priority="4016" stopIfTrue="1" operator="greaterThan">
      <formula>0</formula>
    </cfRule>
    <cfRule type="cellIs" dxfId="813" priority="4017" stopIfTrue="1" operator="greaterThan">
      <formula>0</formula>
    </cfRule>
  </conditionalFormatting>
  <conditionalFormatting sqref="AH127:AH128">
    <cfRule type="cellIs" dxfId="812" priority="4012" stopIfTrue="1" operator="greaterThan">
      <formula>0</formula>
    </cfRule>
    <cfRule type="cellIs" dxfId="811" priority="4013" stopIfTrue="1" operator="greaterThan">
      <formula>0</formula>
    </cfRule>
    <cfRule type="cellIs" dxfId="810" priority="4014" stopIfTrue="1" operator="greaterThan">
      <formula>0</formula>
    </cfRule>
  </conditionalFormatting>
  <conditionalFormatting sqref="AH129">
    <cfRule type="cellIs" dxfId="809" priority="4009" stopIfTrue="1" operator="greaterThan">
      <formula>0</formula>
    </cfRule>
    <cfRule type="cellIs" dxfId="808" priority="4010" stopIfTrue="1" operator="greaterThan">
      <formula>0</formula>
    </cfRule>
    <cfRule type="cellIs" dxfId="807" priority="4011" stopIfTrue="1" operator="greaterThan">
      <formula>0</formula>
    </cfRule>
  </conditionalFormatting>
  <conditionalFormatting sqref="AH124:AH125">
    <cfRule type="cellIs" dxfId="806" priority="4006" stopIfTrue="1" operator="greaterThan">
      <formula>0</formula>
    </cfRule>
    <cfRule type="cellIs" dxfId="805" priority="4007" stopIfTrue="1" operator="greaterThan">
      <formula>0</formula>
    </cfRule>
    <cfRule type="cellIs" dxfId="804" priority="4008" stopIfTrue="1" operator="greaterThan">
      <formula>0</formula>
    </cfRule>
  </conditionalFormatting>
  <conditionalFormatting sqref="AH126">
    <cfRule type="cellIs" dxfId="803" priority="4003" stopIfTrue="1" operator="greaterThan">
      <formula>0</formula>
    </cfRule>
    <cfRule type="cellIs" dxfId="802" priority="4004" stopIfTrue="1" operator="greaterThan">
      <formula>0</formula>
    </cfRule>
    <cfRule type="cellIs" dxfId="801" priority="4005" stopIfTrue="1" operator="greaterThan">
      <formula>0</formula>
    </cfRule>
  </conditionalFormatting>
  <conditionalFormatting sqref="AH121:AH122">
    <cfRule type="cellIs" dxfId="800" priority="4000" stopIfTrue="1" operator="greaterThan">
      <formula>0</formula>
    </cfRule>
    <cfRule type="cellIs" dxfId="799" priority="4001" stopIfTrue="1" operator="greaterThan">
      <formula>0</formula>
    </cfRule>
    <cfRule type="cellIs" dxfId="798" priority="4002" stopIfTrue="1" operator="greaterThan">
      <formula>0</formula>
    </cfRule>
  </conditionalFormatting>
  <conditionalFormatting sqref="AH123">
    <cfRule type="cellIs" dxfId="797" priority="3997" stopIfTrue="1" operator="greaterThan">
      <formula>0</formula>
    </cfRule>
    <cfRule type="cellIs" dxfId="796" priority="3998" stopIfTrue="1" operator="greaterThan">
      <formula>0</formula>
    </cfRule>
    <cfRule type="cellIs" dxfId="795" priority="3999" stopIfTrue="1" operator="greaterThan">
      <formula>0</formula>
    </cfRule>
  </conditionalFormatting>
  <conditionalFormatting sqref="AH118:AH119">
    <cfRule type="cellIs" dxfId="794" priority="3994" stopIfTrue="1" operator="greaterThan">
      <formula>0</formula>
    </cfRule>
    <cfRule type="cellIs" dxfId="793" priority="3995" stopIfTrue="1" operator="greaterThan">
      <formula>0</formula>
    </cfRule>
    <cfRule type="cellIs" dxfId="792" priority="3996" stopIfTrue="1" operator="greaterThan">
      <formula>0</formula>
    </cfRule>
  </conditionalFormatting>
  <conditionalFormatting sqref="AH120">
    <cfRule type="cellIs" dxfId="791" priority="3991" stopIfTrue="1" operator="greaterThan">
      <formula>0</formula>
    </cfRule>
    <cfRule type="cellIs" dxfId="790" priority="3992" stopIfTrue="1" operator="greaterThan">
      <formula>0</formula>
    </cfRule>
    <cfRule type="cellIs" dxfId="789" priority="3993" stopIfTrue="1" operator="greaterThan">
      <formula>0</formula>
    </cfRule>
  </conditionalFormatting>
  <conditionalFormatting sqref="AH115:AH116">
    <cfRule type="cellIs" dxfId="788" priority="3988" stopIfTrue="1" operator="greaterThan">
      <formula>0</formula>
    </cfRule>
    <cfRule type="cellIs" dxfId="787" priority="3989" stopIfTrue="1" operator="greaterThan">
      <formula>0</formula>
    </cfRule>
    <cfRule type="cellIs" dxfId="786" priority="3990" stopIfTrue="1" operator="greaterThan">
      <formula>0</formula>
    </cfRule>
  </conditionalFormatting>
  <conditionalFormatting sqref="AH117">
    <cfRule type="cellIs" dxfId="785" priority="3985" stopIfTrue="1" operator="greaterThan">
      <formula>0</formula>
    </cfRule>
    <cfRule type="cellIs" dxfId="784" priority="3986" stopIfTrue="1" operator="greaterThan">
      <formula>0</formula>
    </cfRule>
    <cfRule type="cellIs" dxfId="783" priority="3987" stopIfTrue="1" operator="greaterThan">
      <formula>0</formula>
    </cfRule>
  </conditionalFormatting>
  <conditionalFormatting sqref="AH112:AH113">
    <cfRule type="cellIs" dxfId="782" priority="3982" stopIfTrue="1" operator="greaterThan">
      <formula>0</formula>
    </cfRule>
    <cfRule type="cellIs" dxfId="781" priority="3983" stopIfTrue="1" operator="greaterThan">
      <formula>0</formula>
    </cfRule>
    <cfRule type="cellIs" dxfId="780" priority="3984" stopIfTrue="1" operator="greaterThan">
      <formula>0</formula>
    </cfRule>
  </conditionalFormatting>
  <conditionalFormatting sqref="AH114">
    <cfRule type="cellIs" dxfId="779" priority="3979" stopIfTrue="1" operator="greaterThan">
      <formula>0</formula>
    </cfRule>
    <cfRule type="cellIs" dxfId="778" priority="3980" stopIfTrue="1" operator="greaterThan">
      <formula>0</formula>
    </cfRule>
    <cfRule type="cellIs" dxfId="777" priority="3981" stopIfTrue="1" operator="greaterThan">
      <formula>0</formula>
    </cfRule>
  </conditionalFormatting>
  <conditionalFormatting sqref="AH109:AH110">
    <cfRule type="cellIs" dxfId="776" priority="3976" stopIfTrue="1" operator="greaterThan">
      <formula>0</formula>
    </cfRule>
    <cfRule type="cellIs" dxfId="775" priority="3977" stopIfTrue="1" operator="greaterThan">
      <formula>0</formula>
    </cfRule>
    <cfRule type="cellIs" dxfId="774" priority="3978" stopIfTrue="1" operator="greaterThan">
      <formula>0</formula>
    </cfRule>
  </conditionalFormatting>
  <conditionalFormatting sqref="AH111">
    <cfRule type="cellIs" dxfId="773" priority="3973" stopIfTrue="1" operator="greaterThan">
      <formula>0</formula>
    </cfRule>
    <cfRule type="cellIs" dxfId="772" priority="3974" stopIfTrue="1" operator="greaterThan">
      <formula>0</formula>
    </cfRule>
    <cfRule type="cellIs" dxfId="771" priority="3975" stopIfTrue="1" operator="greaterThan">
      <formula>0</formula>
    </cfRule>
  </conditionalFormatting>
  <conditionalFormatting sqref="AH106:AH107">
    <cfRule type="cellIs" dxfId="770" priority="3970" stopIfTrue="1" operator="greaterThan">
      <formula>0</formula>
    </cfRule>
    <cfRule type="cellIs" dxfId="769" priority="3971" stopIfTrue="1" operator="greaterThan">
      <formula>0</formula>
    </cfRule>
    <cfRule type="cellIs" dxfId="768" priority="3972" stopIfTrue="1" operator="greaterThan">
      <formula>0</formula>
    </cfRule>
  </conditionalFormatting>
  <conditionalFormatting sqref="AH108">
    <cfRule type="cellIs" dxfId="767" priority="3967" stopIfTrue="1" operator="greaterThan">
      <formula>0</formula>
    </cfRule>
    <cfRule type="cellIs" dxfId="766" priority="3968" stopIfTrue="1" operator="greaterThan">
      <formula>0</formula>
    </cfRule>
    <cfRule type="cellIs" dxfId="765" priority="3969" stopIfTrue="1" operator="greaterThan">
      <formula>0</formula>
    </cfRule>
  </conditionalFormatting>
  <conditionalFormatting sqref="AH103:AH104">
    <cfRule type="cellIs" dxfId="764" priority="3964" stopIfTrue="1" operator="greaterThan">
      <formula>0</formula>
    </cfRule>
    <cfRule type="cellIs" dxfId="763" priority="3965" stopIfTrue="1" operator="greaterThan">
      <formula>0</formula>
    </cfRule>
    <cfRule type="cellIs" dxfId="762" priority="3966" stopIfTrue="1" operator="greaterThan">
      <formula>0</formula>
    </cfRule>
  </conditionalFormatting>
  <conditionalFormatting sqref="AH105">
    <cfRule type="cellIs" dxfId="761" priority="3961" stopIfTrue="1" operator="greaterThan">
      <formula>0</formula>
    </cfRule>
    <cfRule type="cellIs" dxfId="760" priority="3962" stopIfTrue="1" operator="greaterThan">
      <formula>0</formula>
    </cfRule>
    <cfRule type="cellIs" dxfId="759" priority="3963" stopIfTrue="1" operator="greaterThan">
      <formula>0</formula>
    </cfRule>
  </conditionalFormatting>
  <conditionalFormatting sqref="AH100:AH101">
    <cfRule type="cellIs" dxfId="758" priority="3958" stopIfTrue="1" operator="greaterThan">
      <formula>0</formula>
    </cfRule>
    <cfRule type="cellIs" dxfId="757" priority="3959" stopIfTrue="1" operator="greaterThan">
      <formula>0</formula>
    </cfRule>
    <cfRule type="cellIs" dxfId="756" priority="3960" stopIfTrue="1" operator="greaterThan">
      <formula>0</formula>
    </cfRule>
  </conditionalFormatting>
  <conditionalFormatting sqref="AH102">
    <cfRule type="cellIs" dxfId="755" priority="3955" stopIfTrue="1" operator="greaterThan">
      <formula>0</formula>
    </cfRule>
    <cfRule type="cellIs" dxfId="754" priority="3956" stopIfTrue="1" operator="greaterThan">
      <formula>0</formula>
    </cfRule>
    <cfRule type="cellIs" dxfId="753" priority="3957" stopIfTrue="1" operator="greaterThan">
      <formula>0</formula>
    </cfRule>
  </conditionalFormatting>
  <conditionalFormatting sqref="AH97:AH98">
    <cfRule type="cellIs" dxfId="752" priority="3952" stopIfTrue="1" operator="greaterThan">
      <formula>0</formula>
    </cfRule>
    <cfRule type="cellIs" dxfId="751" priority="3953" stopIfTrue="1" operator="greaterThan">
      <formula>0</formula>
    </cfRule>
    <cfRule type="cellIs" dxfId="750" priority="3954" stopIfTrue="1" operator="greaterThan">
      <formula>0</formula>
    </cfRule>
  </conditionalFormatting>
  <conditionalFormatting sqref="AH99">
    <cfRule type="cellIs" dxfId="749" priority="3949" stopIfTrue="1" operator="greaterThan">
      <formula>0</formula>
    </cfRule>
    <cfRule type="cellIs" dxfId="748" priority="3950" stopIfTrue="1" operator="greaterThan">
      <formula>0</formula>
    </cfRule>
    <cfRule type="cellIs" dxfId="747" priority="3951" stopIfTrue="1" operator="greaterThan">
      <formula>0</formula>
    </cfRule>
  </conditionalFormatting>
  <conditionalFormatting sqref="AH94:AH95">
    <cfRule type="cellIs" dxfId="746" priority="3946" stopIfTrue="1" operator="greaterThan">
      <formula>0</formula>
    </cfRule>
    <cfRule type="cellIs" dxfId="745" priority="3947" stopIfTrue="1" operator="greaterThan">
      <formula>0</formula>
    </cfRule>
    <cfRule type="cellIs" dxfId="744" priority="3948" stopIfTrue="1" operator="greaterThan">
      <formula>0</formula>
    </cfRule>
  </conditionalFormatting>
  <conditionalFormatting sqref="AH96">
    <cfRule type="cellIs" dxfId="743" priority="3943" stopIfTrue="1" operator="greaterThan">
      <formula>0</formula>
    </cfRule>
    <cfRule type="cellIs" dxfId="742" priority="3944" stopIfTrue="1" operator="greaterThan">
      <formula>0</formula>
    </cfRule>
    <cfRule type="cellIs" dxfId="741" priority="3945" stopIfTrue="1" operator="greaterThan">
      <formula>0</formula>
    </cfRule>
  </conditionalFormatting>
  <conditionalFormatting sqref="AH91:AH92">
    <cfRule type="cellIs" dxfId="740" priority="3940" stopIfTrue="1" operator="greaterThan">
      <formula>0</formula>
    </cfRule>
    <cfRule type="cellIs" dxfId="739" priority="3941" stopIfTrue="1" operator="greaterThan">
      <formula>0</formula>
    </cfRule>
    <cfRule type="cellIs" dxfId="738" priority="3942" stopIfTrue="1" operator="greaterThan">
      <formula>0</formula>
    </cfRule>
  </conditionalFormatting>
  <conditionalFormatting sqref="AH93">
    <cfRule type="cellIs" dxfId="737" priority="3937" stopIfTrue="1" operator="greaterThan">
      <formula>0</formula>
    </cfRule>
    <cfRule type="cellIs" dxfId="736" priority="3938" stopIfTrue="1" operator="greaterThan">
      <formula>0</formula>
    </cfRule>
    <cfRule type="cellIs" dxfId="735" priority="3939" stopIfTrue="1" operator="greaterThan">
      <formula>0</formula>
    </cfRule>
  </conditionalFormatting>
  <conditionalFormatting sqref="AH88:AH89">
    <cfRule type="cellIs" dxfId="734" priority="3934" stopIfTrue="1" operator="greaterThan">
      <formula>0</formula>
    </cfRule>
    <cfRule type="cellIs" dxfId="733" priority="3935" stopIfTrue="1" operator="greaterThan">
      <formula>0</formula>
    </cfRule>
    <cfRule type="cellIs" dxfId="732" priority="3936" stopIfTrue="1" operator="greaterThan">
      <formula>0</formula>
    </cfRule>
  </conditionalFormatting>
  <conditionalFormatting sqref="AH90">
    <cfRule type="cellIs" dxfId="731" priority="3931" stopIfTrue="1" operator="greaterThan">
      <formula>0</formula>
    </cfRule>
    <cfRule type="cellIs" dxfId="730" priority="3932" stopIfTrue="1" operator="greaterThan">
      <formula>0</formula>
    </cfRule>
    <cfRule type="cellIs" dxfId="729" priority="3933" stopIfTrue="1" operator="greaterThan">
      <formula>0</formula>
    </cfRule>
  </conditionalFormatting>
  <conditionalFormatting sqref="AH85:AH86">
    <cfRule type="cellIs" dxfId="728" priority="3928" stopIfTrue="1" operator="greaterThan">
      <formula>0</formula>
    </cfRule>
    <cfRule type="cellIs" dxfId="727" priority="3929" stopIfTrue="1" operator="greaterThan">
      <formula>0</formula>
    </cfRule>
    <cfRule type="cellIs" dxfId="726" priority="3930" stopIfTrue="1" operator="greaterThan">
      <formula>0</formula>
    </cfRule>
  </conditionalFormatting>
  <conditionalFormatting sqref="AH87">
    <cfRule type="cellIs" dxfId="725" priority="3925" stopIfTrue="1" operator="greaterThan">
      <formula>0</formula>
    </cfRule>
    <cfRule type="cellIs" dxfId="724" priority="3926" stopIfTrue="1" operator="greaterThan">
      <formula>0</formula>
    </cfRule>
    <cfRule type="cellIs" dxfId="723" priority="3927" stopIfTrue="1" operator="greaterThan">
      <formula>0</formula>
    </cfRule>
  </conditionalFormatting>
  <conditionalFormatting sqref="AH82:AH83">
    <cfRule type="cellIs" dxfId="722" priority="3922" stopIfTrue="1" operator="greaterThan">
      <formula>0</formula>
    </cfRule>
    <cfRule type="cellIs" dxfId="721" priority="3923" stopIfTrue="1" operator="greaterThan">
      <formula>0</formula>
    </cfRule>
    <cfRule type="cellIs" dxfId="720" priority="3924" stopIfTrue="1" operator="greaterThan">
      <formula>0</formula>
    </cfRule>
  </conditionalFormatting>
  <conditionalFormatting sqref="AH84">
    <cfRule type="cellIs" dxfId="719" priority="3919" stopIfTrue="1" operator="greaterThan">
      <formula>0</formula>
    </cfRule>
    <cfRule type="cellIs" dxfId="718" priority="3920" stopIfTrue="1" operator="greaterThan">
      <formula>0</formula>
    </cfRule>
    <cfRule type="cellIs" dxfId="717" priority="3921" stopIfTrue="1" operator="greaterThan">
      <formula>0</formula>
    </cfRule>
  </conditionalFormatting>
  <conditionalFormatting sqref="AH79:AH80">
    <cfRule type="cellIs" dxfId="716" priority="3916" stopIfTrue="1" operator="greaterThan">
      <formula>0</formula>
    </cfRule>
    <cfRule type="cellIs" dxfId="715" priority="3917" stopIfTrue="1" operator="greaterThan">
      <formula>0</formula>
    </cfRule>
    <cfRule type="cellIs" dxfId="714" priority="3918" stopIfTrue="1" operator="greaterThan">
      <formula>0</formula>
    </cfRule>
  </conditionalFormatting>
  <conditionalFormatting sqref="AH81">
    <cfRule type="cellIs" dxfId="713" priority="3913" stopIfTrue="1" operator="greaterThan">
      <formula>0</formula>
    </cfRule>
    <cfRule type="cellIs" dxfId="712" priority="3914" stopIfTrue="1" operator="greaterThan">
      <formula>0</formula>
    </cfRule>
    <cfRule type="cellIs" dxfId="711" priority="3915" stopIfTrue="1" operator="greaterThan">
      <formula>0</formula>
    </cfRule>
  </conditionalFormatting>
  <conditionalFormatting sqref="AH76:AH77">
    <cfRule type="cellIs" dxfId="710" priority="3910" stopIfTrue="1" operator="greaterThan">
      <formula>0</formula>
    </cfRule>
    <cfRule type="cellIs" dxfId="709" priority="3911" stopIfTrue="1" operator="greaterThan">
      <formula>0</formula>
    </cfRule>
    <cfRule type="cellIs" dxfId="708" priority="3912" stopIfTrue="1" operator="greaterThan">
      <formula>0</formula>
    </cfRule>
  </conditionalFormatting>
  <conditionalFormatting sqref="AH78">
    <cfRule type="cellIs" dxfId="707" priority="3907" stopIfTrue="1" operator="greaterThan">
      <formula>0</formula>
    </cfRule>
    <cfRule type="cellIs" dxfId="706" priority="3908" stopIfTrue="1" operator="greaterThan">
      <formula>0</formula>
    </cfRule>
    <cfRule type="cellIs" dxfId="705" priority="3909" stopIfTrue="1" operator="greaterThan">
      <formula>0</formula>
    </cfRule>
  </conditionalFormatting>
  <conditionalFormatting sqref="AH73:AH74">
    <cfRule type="cellIs" dxfId="704" priority="3904" stopIfTrue="1" operator="greaterThan">
      <formula>0</formula>
    </cfRule>
    <cfRule type="cellIs" dxfId="703" priority="3905" stopIfTrue="1" operator="greaterThan">
      <formula>0</formula>
    </cfRule>
    <cfRule type="cellIs" dxfId="702" priority="3906" stopIfTrue="1" operator="greaterThan">
      <formula>0</formula>
    </cfRule>
  </conditionalFormatting>
  <conditionalFormatting sqref="AH75">
    <cfRule type="cellIs" dxfId="701" priority="3901" stopIfTrue="1" operator="greaterThan">
      <formula>0</formula>
    </cfRule>
    <cfRule type="cellIs" dxfId="700" priority="3902" stopIfTrue="1" operator="greaterThan">
      <formula>0</formula>
    </cfRule>
    <cfRule type="cellIs" dxfId="699" priority="3903" stopIfTrue="1" operator="greaterThan">
      <formula>0</formula>
    </cfRule>
  </conditionalFormatting>
  <conditionalFormatting sqref="AH70:AH71">
    <cfRule type="cellIs" dxfId="698" priority="3898" stopIfTrue="1" operator="greaterThan">
      <formula>0</formula>
    </cfRule>
    <cfRule type="cellIs" dxfId="697" priority="3899" stopIfTrue="1" operator="greaterThan">
      <formula>0</formula>
    </cfRule>
    <cfRule type="cellIs" dxfId="696" priority="3900" stopIfTrue="1" operator="greaterThan">
      <formula>0</formula>
    </cfRule>
  </conditionalFormatting>
  <conditionalFormatting sqref="AH72">
    <cfRule type="cellIs" dxfId="695" priority="3895" stopIfTrue="1" operator="greaterThan">
      <formula>0</formula>
    </cfRule>
    <cfRule type="cellIs" dxfId="694" priority="3896" stopIfTrue="1" operator="greaterThan">
      <formula>0</formula>
    </cfRule>
    <cfRule type="cellIs" dxfId="693" priority="3897" stopIfTrue="1" operator="greaterThan">
      <formula>0</formula>
    </cfRule>
  </conditionalFormatting>
  <conditionalFormatting sqref="AH67:AH68">
    <cfRule type="cellIs" dxfId="692" priority="3892" stopIfTrue="1" operator="greaterThan">
      <formula>0</formula>
    </cfRule>
    <cfRule type="cellIs" dxfId="691" priority="3893" stopIfTrue="1" operator="greaterThan">
      <formula>0</formula>
    </cfRule>
    <cfRule type="cellIs" dxfId="690" priority="3894" stopIfTrue="1" operator="greaterThan">
      <formula>0</formula>
    </cfRule>
  </conditionalFormatting>
  <conditionalFormatting sqref="AH69">
    <cfRule type="cellIs" dxfId="689" priority="3889" stopIfTrue="1" operator="greaterThan">
      <formula>0</formula>
    </cfRule>
    <cfRule type="cellIs" dxfId="688" priority="3890" stopIfTrue="1" operator="greaterThan">
      <formula>0</formula>
    </cfRule>
    <cfRule type="cellIs" dxfId="687" priority="3891" stopIfTrue="1" operator="greaterThan">
      <formula>0</formula>
    </cfRule>
  </conditionalFormatting>
  <conditionalFormatting sqref="AH64:AH65">
    <cfRule type="cellIs" dxfId="686" priority="3886" stopIfTrue="1" operator="greaterThan">
      <formula>0</formula>
    </cfRule>
    <cfRule type="cellIs" dxfId="685" priority="3887" stopIfTrue="1" operator="greaterThan">
      <formula>0</formula>
    </cfRule>
    <cfRule type="cellIs" dxfId="684" priority="3888" stopIfTrue="1" operator="greaterThan">
      <formula>0</formula>
    </cfRule>
  </conditionalFormatting>
  <conditionalFormatting sqref="AH66">
    <cfRule type="cellIs" dxfId="683" priority="3883" stopIfTrue="1" operator="greaterThan">
      <formula>0</formula>
    </cfRule>
    <cfRule type="cellIs" dxfId="682" priority="3884" stopIfTrue="1" operator="greaterThan">
      <formula>0</formula>
    </cfRule>
    <cfRule type="cellIs" dxfId="681" priority="3885" stopIfTrue="1" operator="greaterThan">
      <formula>0</formula>
    </cfRule>
  </conditionalFormatting>
  <conditionalFormatting sqref="AH61:AH62">
    <cfRule type="cellIs" dxfId="680" priority="3880" stopIfTrue="1" operator="greaterThan">
      <formula>0</formula>
    </cfRule>
    <cfRule type="cellIs" dxfId="679" priority="3881" stopIfTrue="1" operator="greaterThan">
      <formula>0</formula>
    </cfRule>
    <cfRule type="cellIs" dxfId="678" priority="3882" stopIfTrue="1" operator="greaterThan">
      <formula>0</formula>
    </cfRule>
  </conditionalFormatting>
  <conditionalFormatting sqref="AH63">
    <cfRule type="cellIs" dxfId="677" priority="3877" stopIfTrue="1" operator="greaterThan">
      <formula>0</formula>
    </cfRule>
    <cfRule type="cellIs" dxfId="676" priority="3878" stopIfTrue="1" operator="greaterThan">
      <formula>0</formula>
    </cfRule>
    <cfRule type="cellIs" dxfId="675" priority="3879" stopIfTrue="1" operator="greaterThan">
      <formula>0</formula>
    </cfRule>
  </conditionalFormatting>
  <conditionalFormatting sqref="AH58:AH59">
    <cfRule type="cellIs" dxfId="674" priority="3874" stopIfTrue="1" operator="greaterThan">
      <formula>0</formula>
    </cfRule>
    <cfRule type="cellIs" dxfId="673" priority="3875" stopIfTrue="1" operator="greaterThan">
      <formula>0</formula>
    </cfRule>
    <cfRule type="cellIs" dxfId="672" priority="3876" stopIfTrue="1" operator="greaterThan">
      <formula>0</formula>
    </cfRule>
  </conditionalFormatting>
  <conditionalFormatting sqref="AH60">
    <cfRule type="cellIs" dxfId="671" priority="3871" stopIfTrue="1" operator="greaterThan">
      <formula>0</formula>
    </cfRule>
    <cfRule type="cellIs" dxfId="670" priority="3872" stopIfTrue="1" operator="greaterThan">
      <formula>0</formula>
    </cfRule>
    <cfRule type="cellIs" dxfId="669" priority="3873" stopIfTrue="1" operator="greaterThan">
      <formula>0</formula>
    </cfRule>
  </conditionalFormatting>
  <conditionalFormatting sqref="AH55:AH56">
    <cfRule type="cellIs" dxfId="668" priority="3868" stopIfTrue="1" operator="greaterThan">
      <formula>0</formula>
    </cfRule>
    <cfRule type="cellIs" dxfId="667" priority="3869" stopIfTrue="1" operator="greaterThan">
      <formula>0</formula>
    </cfRule>
    <cfRule type="cellIs" dxfId="666" priority="3870" stopIfTrue="1" operator="greaterThan">
      <formula>0</formula>
    </cfRule>
  </conditionalFormatting>
  <conditionalFormatting sqref="AH57">
    <cfRule type="cellIs" dxfId="665" priority="3865" stopIfTrue="1" operator="greaterThan">
      <formula>0</formula>
    </cfRule>
    <cfRule type="cellIs" dxfId="664" priority="3866" stopIfTrue="1" operator="greaterThan">
      <formula>0</formula>
    </cfRule>
    <cfRule type="cellIs" dxfId="663" priority="3867" stopIfTrue="1" operator="greaterThan">
      <formula>0</formula>
    </cfRule>
  </conditionalFormatting>
  <conditionalFormatting sqref="AH52:AH53">
    <cfRule type="cellIs" dxfId="662" priority="3862" stopIfTrue="1" operator="greaterThan">
      <formula>0</formula>
    </cfRule>
    <cfRule type="cellIs" dxfId="661" priority="3863" stopIfTrue="1" operator="greaterThan">
      <formula>0</formula>
    </cfRule>
    <cfRule type="cellIs" dxfId="660" priority="3864" stopIfTrue="1" operator="greaterThan">
      <formula>0</formula>
    </cfRule>
  </conditionalFormatting>
  <conditionalFormatting sqref="AH54">
    <cfRule type="cellIs" dxfId="659" priority="3859" stopIfTrue="1" operator="greaterThan">
      <formula>0</formula>
    </cfRule>
    <cfRule type="cellIs" dxfId="658" priority="3860" stopIfTrue="1" operator="greaterThan">
      <formula>0</formula>
    </cfRule>
    <cfRule type="cellIs" dxfId="657" priority="3861" stopIfTrue="1" operator="greaterThan">
      <formula>0</formula>
    </cfRule>
  </conditionalFormatting>
  <conditionalFormatting sqref="AH49:AH50">
    <cfRule type="cellIs" dxfId="656" priority="3856" stopIfTrue="1" operator="greaterThan">
      <formula>0</formula>
    </cfRule>
    <cfRule type="cellIs" dxfId="655" priority="3857" stopIfTrue="1" operator="greaterThan">
      <formula>0</formula>
    </cfRule>
    <cfRule type="cellIs" dxfId="654" priority="3858" stopIfTrue="1" operator="greaterThan">
      <formula>0</formula>
    </cfRule>
  </conditionalFormatting>
  <conditionalFormatting sqref="AH51">
    <cfRule type="cellIs" dxfId="653" priority="3853" stopIfTrue="1" operator="greaterThan">
      <formula>0</formula>
    </cfRule>
    <cfRule type="cellIs" dxfId="652" priority="3854" stopIfTrue="1" operator="greaterThan">
      <formula>0</formula>
    </cfRule>
    <cfRule type="cellIs" dxfId="651" priority="3855" stopIfTrue="1" operator="greaterThan">
      <formula>0</formula>
    </cfRule>
  </conditionalFormatting>
  <conditionalFormatting sqref="AH46:AH47">
    <cfRule type="cellIs" dxfId="650" priority="3850" stopIfTrue="1" operator="greaterThan">
      <formula>0</formula>
    </cfRule>
    <cfRule type="cellIs" dxfId="649" priority="3851" stopIfTrue="1" operator="greaterThan">
      <formula>0</formula>
    </cfRule>
    <cfRule type="cellIs" dxfId="648" priority="3852" stopIfTrue="1" operator="greaterThan">
      <formula>0</formula>
    </cfRule>
  </conditionalFormatting>
  <conditionalFormatting sqref="AH48">
    <cfRule type="cellIs" dxfId="647" priority="3847" stopIfTrue="1" operator="greaterThan">
      <formula>0</formula>
    </cfRule>
    <cfRule type="cellIs" dxfId="646" priority="3848" stopIfTrue="1" operator="greaterThan">
      <formula>0</formula>
    </cfRule>
    <cfRule type="cellIs" dxfId="645" priority="3849" stopIfTrue="1" operator="greaterThan">
      <formula>0</formula>
    </cfRule>
  </conditionalFormatting>
  <conditionalFormatting sqref="AH43:AH44">
    <cfRule type="cellIs" dxfId="644" priority="3844" stopIfTrue="1" operator="greaterThan">
      <formula>0</formula>
    </cfRule>
    <cfRule type="cellIs" dxfId="643" priority="3845" stopIfTrue="1" operator="greaterThan">
      <formula>0</formula>
    </cfRule>
    <cfRule type="cellIs" dxfId="642" priority="3846" stopIfTrue="1" operator="greaterThan">
      <formula>0</formula>
    </cfRule>
  </conditionalFormatting>
  <conditionalFormatting sqref="AH45">
    <cfRule type="cellIs" dxfId="641" priority="3841" stopIfTrue="1" operator="greaterThan">
      <formula>0</formula>
    </cfRule>
    <cfRule type="cellIs" dxfId="640" priority="3842" stopIfTrue="1" operator="greaterThan">
      <formula>0</formula>
    </cfRule>
    <cfRule type="cellIs" dxfId="639" priority="3843" stopIfTrue="1" operator="greaterThan">
      <formula>0</formula>
    </cfRule>
  </conditionalFormatting>
  <conditionalFormatting sqref="AH40:AH41">
    <cfRule type="cellIs" dxfId="638" priority="3838" stopIfTrue="1" operator="greaterThan">
      <formula>0</formula>
    </cfRule>
    <cfRule type="cellIs" dxfId="637" priority="3839" stopIfTrue="1" operator="greaterThan">
      <formula>0</formula>
    </cfRule>
    <cfRule type="cellIs" dxfId="636" priority="3840" stopIfTrue="1" operator="greaterThan">
      <formula>0</formula>
    </cfRule>
  </conditionalFormatting>
  <conditionalFormatting sqref="AH42">
    <cfRule type="cellIs" dxfId="635" priority="3835" stopIfTrue="1" operator="greaterThan">
      <formula>0</formula>
    </cfRule>
    <cfRule type="cellIs" dxfId="634" priority="3836" stopIfTrue="1" operator="greaterThan">
      <formula>0</formula>
    </cfRule>
    <cfRule type="cellIs" dxfId="633" priority="3837" stopIfTrue="1" operator="greaterThan">
      <formula>0</formula>
    </cfRule>
  </conditionalFormatting>
  <conditionalFormatting sqref="AH37:AH38">
    <cfRule type="cellIs" dxfId="632" priority="3832" stopIfTrue="1" operator="greaterThan">
      <formula>0</formula>
    </cfRule>
    <cfRule type="cellIs" dxfId="631" priority="3833" stopIfTrue="1" operator="greaterThan">
      <formula>0</formula>
    </cfRule>
    <cfRule type="cellIs" dxfId="630" priority="3834" stopIfTrue="1" operator="greaterThan">
      <formula>0</formula>
    </cfRule>
  </conditionalFormatting>
  <conditionalFormatting sqref="AH39">
    <cfRule type="cellIs" dxfId="629" priority="3829" stopIfTrue="1" operator="greaterThan">
      <formula>0</formula>
    </cfRule>
    <cfRule type="cellIs" dxfId="628" priority="3830" stopIfTrue="1" operator="greaterThan">
      <formula>0</formula>
    </cfRule>
    <cfRule type="cellIs" dxfId="627" priority="3831" stopIfTrue="1" operator="greaterThan">
      <formula>0</formula>
    </cfRule>
  </conditionalFormatting>
  <conditionalFormatting sqref="AH34:AH35">
    <cfRule type="cellIs" dxfId="626" priority="3826" stopIfTrue="1" operator="greaterThan">
      <formula>0</formula>
    </cfRule>
    <cfRule type="cellIs" dxfId="625" priority="3827" stopIfTrue="1" operator="greaterThan">
      <formula>0</formula>
    </cfRule>
    <cfRule type="cellIs" dxfId="624" priority="3828" stopIfTrue="1" operator="greaterThan">
      <formula>0</formula>
    </cfRule>
  </conditionalFormatting>
  <conditionalFormatting sqref="AH36">
    <cfRule type="cellIs" dxfId="623" priority="3823" stopIfTrue="1" operator="greaterThan">
      <formula>0</formula>
    </cfRule>
    <cfRule type="cellIs" dxfId="622" priority="3824" stopIfTrue="1" operator="greaterThan">
      <formula>0</formula>
    </cfRule>
    <cfRule type="cellIs" dxfId="621" priority="3825" stopIfTrue="1" operator="greaterThan">
      <formula>0</formula>
    </cfRule>
  </conditionalFormatting>
  <conditionalFormatting sqref="AH31:AH32">
    <cfRule type="cellIs" dxfId="620" priority="3820" stopIfTrue="1" operator="greaterThan">
      <formula>0</formula>
    </cfRule>
    <cfRule type="cellIs" dxfId="619" priority="3821" stopIfTrue="1" operator="greaterThan">
      <formula>0</formula>
    </cfRule>
    <cfRule type="cellIs" dxfId="618" priority="3822" stopIfTrue="1" operator="greaterThan">
      <formula>0</formula>
    </cfRule>
  </conditionalFormatting>
  <conditionalFormatting sqref="AH33">
    <cfRule type="cellIs" dxfId="617" priority="3817" stopIfTrue="1" operator="greaterThan">
      <formula>0</formula>
    </cfRule>
    <cfRule type="cellIs" dxfId="616" priority="3818" stopIfTrue="1" operator="greaterThan">
      <formula>0</formula>
    </cfRule>
    <cfRule type="cellIs" dxfId="615" priority="3819" stopIfTrue="1" operator="greaterThan">
      <formula>0</formula>
    </cfRule>
  </conditionalFormatting>
  <conditionalFormatting sqref="AH28:AH29">
    <cfRule type="cellIs" dxfId="614" priority="3814" stopIfTrue="1" operator="greaterThan">
      <formula>0</formula>
    </cfRule>
    <cfRule type="cellIs" dxfId="613" priority="3815" stopIfTrue="1" operator="greaterThan">
      <formula>0</formula>
    </cfRule>
    <cfRule type="cellIs" dxfId="612" priority="3816" stopIfTrue="1" operator="greaterThan">
      <formula>0</formula>
    </cfRule>
  </conditionalFormatting>
  <conditionalFormatting sqref="AH30">
    <cfRule type="cellIs" dxfId="611" priority="3811" stopIfTrue="1" operator="greaterThan">
      <formula>0</formula>
    </cfRule>
    <cfRule type="cellIs" dxfId="610" priority="3812" stopIfTrue="1" operator="greaterThan">
      <formula>0</formula>
    </cfRule>
    <cfRule type="cellIs" dxfId="609" priority="3813" stopIfTrue="1" operator="greaterThan">
      <formula>0</formula>
    </cfRule>
  </conditionalFormatting>
  <conditionalFormatting sqref="AH25:AH26">
    <cfRule type="cellIs" dxfId="608" priority="3808" stopIfTrue="1" operator="greaterThan">
      <formula>0</formula>
    </cfRule>
    <cfRule type="cellIs" dxfId="607" priority="3809" stopIfTrue="1" operator="greaterThan">
      <formula>0</formula>
    </cfRule>
    <cfRule type="cellIs" dxfId="606" priority="3810" stopIfTrue="1" operator="greaterThan">
      <formula>0</formula>
    </cfRule>
  </conditionalFormatting>
  <conditionalFormatting sqref="AH27">
    <cfRule type="cellIs" dxfId="605" priority="3805" stopIfTrue="1" operator="greaterThan">
      <formula>0</formula>
    </cfRule>
    <cfRule type="cellIs" dxfId="604" priority="3806" stopIfTrue="1" operator="greaterThan">
      <formula>0</formula>
    </cfRule>
    <cfRule type="cellIs" dxfId="603" priority="3807" stopIfTrue="1" operator="greaterThan">
      <formula>0</formula>
    </cfRule>
  </conditionalFormatting>
  <conditionalFormatting sqref="AH22:AH23">
    <cfRule type="cellIs" dxfId="602" priority="3802" stopIfTrue="1" operator="greaterThan">
      <formula>0</formula>
    </cfRule>
    <cfRule type="cellIs" dxfId="601" priority="3803" stopIfTrue="1" operator="greaterThan">
      <formula>0</formula>
    </cfRule>
    <cfRule type="cellIs" dxfId="600" priority="3804" stopIfTrue="1" operator="greaterThan">
      <formula>0</formula>
    </cfRule>
  </conditionalFormatting>
  <conditionalFormatting sqref="AH24">
    <cfRule type="cellIs" dxfId="599" priority="3799" stopIfTrue="1" operator="greaterThan">
      <formula>0</formula>
    </cfRule>
    <cfRule type="cellIs" dxfId="598" priority="3800" stopIfTrue="1" operator="greaterThan">
      <formula>0</formula>
    </cfRule>
    <cfRule type="cellIs" dxfId="597" priority="3801" stopIfTrue="1" operator="greaterThan">
      <formula>0</formula>
    </cfRule>
  </conditionalFormatting>
  <conditionalFormatting sqref="AH19:AH20">
    <cfRule type="cellIs" dxfId="596" priority="3796" stopIfTrue="1" operator="greaterThan">
      <formula>0</formula>
    </cfRule>
    <cfRule type="cellIs" dxfId="595" priority="3797" stopIfTrue="1" operator="greaterThan">
      <formula>0</formula>
    </cfRule>
    <cfRule type="cellIs" dxfId="594" priority="3798" stopIfTrue="1" operator="greaterThan">
      <formula>0</formula>
    </cfRule>
  </conditionalFormatting>
  <conditionalFormatting sqref="AH21">
    <cfRule type="cellIs" dxfId="593" priority="3793" stopIfTrue="1" operator="greaterThan">
      <formula>0</formula>
    </cfRule>
    <cfRule type="cellIs" dxfId="592" priority="3794" stopIfTrue="1" operator="greaterThan">
      <formula>0</formula>
    </cfRule>
    <cfRule type="cellIs" dxfId="591" priority="3795" stopIfTrue="1" operator="greaterThan">
      <formula>0</formula>
    </cfRule>
  </conditionalFormatting>
  <conditionalFormatting sqref="AH16:AH17">
    <cfRule type="cellIs" dxfId="590" priority="3790" stopIfTrue="1" operator="greaterThan">
      <formula>0</formula>
    </cfRule>
    <cfRule type="cellIs" dxfId="589" priority="3791" stopIfTrue="1" operator="greaterThan">
      <formula>0</formula>
    </cfRule>
    <cfRule type="cellIs" dxfId="588" priority="3792" stopIfTrue="1" operator="greaterThan">
      <formula>0</formula>
    </cfRule>
  </conditionalFormatting>
  <conditionalFormatting sqref="AH18">
    <cfRule type="cellIs" dxfId="587" priority="3787" stopIfTrue="1" operator="greaterThan">
      <formula>0</formula>
    </cfRule>
    <cfRule type="cellIs" dxfId="586" priority="3788" stopIfTrue="1" operator="greaterThan">
      <formula>0</formula>
    </cfRule>
    <cfRule type="cellIs" dxfId="585" priority="3789" stopIfTrue="1" operator="greaterThan">
      <formula>0</formula>
    </cfRule>
  </conditionalFormatting>
  <conditionalFormatting sqref="AH13:AH14">
    <cfRule type="cellIs" dxfId="584" priority="3784" stopIfTrue="1" operator="greaterThan">
      <formula>0</formula>
    </cfRule>
    <cfRule type="cellIs" dxfId="583" priority="3785" stopIfTrue="1" operator="greaterThan">
      <formula>0</formula>
    </cfRule>
    <cfRule type="cellIs" dxfId="582" priority="3786" stopIfTrue="1" operator="greaterThan">
      <formula>0</formula>
    </cfRule>
  </conditionalFormatting>
  <conditionalFormatting sqref="AH15">
    <cfRule type="cellIs" dxfId="581" priority="3781" stopIfTrue="1" operator="greaterThan">
      <formula>0</formula>
    </cfRule>
    <cfRule type="cellIs" dxfId="580" priority="3782" stopIfTrue="1" operator="greaterThan">
      <formula>0</formula>
    </cfRule>
    <cfRule type="cellIs" dxfId="579" priority="3783" stopIfTrue="1" operator="greaterThan">
      <formula>0</formula>
    </cfRule>
  </conditionalFormatting>
  <conditionalFormatting sqref="AH10:AH11">
    <cfRule type="cellIs" dxfId="578" priority="3778" stopIfTrue="1" operator="greaterThan">
      <formula>0</formula>
    </cfRule>
    <cfRule type="cellIs" dxfId="577" priority="3779" stopIfTrue="1" operator="greaterThan">
      <formula>0</formula>
    </cfRule>
    <cfRule type="cellIs" dxfId="576" priority="3780" stopIfTrue="1" operator="greaterThan">
      <formula>0</formula>
    </cfRule>
  </conditionalFormatting>
  <conditionalFormatting sqref="AH12">
    <cfRule type="cellIs" dxfId="575" priority="3775" stopIfTrue="1" operator="greaterThan">
      <formula>0</formula>
    </cfRule>
    <cfRule type="cellIs" dxfId="574" priority="3776" stopIfTrue="1" operator="greaterThan">
      <formula>0</formula>
    </cfRule>
    <cfRule type="cellIs" dxfId="573" priority="3777" stopIfTrue="1" operator="greaterThan">
      <formula>0</formula>
    </cfRule>
  </conditionalFormatting>
  <conditionalFormatting sqref="AH7:AH8">
    <cfRule type="cellIs" dxfId="572" priority="3772" stopIfTrue="1" operator="greaterThan">
      <formula>0</formula>
    </cfRule>
    <cfRule type="cellIs" dxfId="571" priority="3773" stopIfTrue="1" operator="greaterThan">
      <formula>0</formula>
    </cfRule>
    <cfRule type="cellIs" dxfId="570" priority="3774" stopIfTrue="1" operator="greaterThan">
      <formula>0</formula>
    </cfRule>
  </conditionalFormatting>
  <conditionalFormatting sqref="AH9">
    <cfRule type="cellIs" dxfId="569" priority="3769" stopIfTrue="1" operator="greaterThan">
      <formula>0</formula>
    </cfRule>
    <cfRule type="cellIs" dxfId="568" priority="3770" stopIfTrue="1" operator="greaterThan">
      <formula>0</formula>
    </cfRule>
    <cfRule type="cellIs" dxfId="567" priority="3771" stopIfTrue="1" operator="greaterThan">
      <formula>0</formula>
    </cfRule>
  </conditionalFormatting>
  <conditionalFormatting sqref="AH4:AH5">
    <cfRule type="cellIs" dxfId="566" priority="3766" stopIfTrue="1" operator="greaterThan">
      <formula>0</formula>
    </cfRule>
    <cfRule type="cellIs" dxfId="565" priority="3767" stopIfTrue="1" operator="greaterThan">
      <formula>0</formula>
    </cfRule>
    <cfRule type="cellIs" dxfId="564" priority="3768" stopIfTrue="1" operator="greaterThan">
      <formula>0</formula>
    </cfRule>
  </conditionalFormatting>
  <conditionalFormatting sqref="AH6">
    <cfRule type="cellIs" dxfId="563" priority="3763" stopIfTrue="1" operator="greaterThan">
      <formula>0</formula>
    </cfRule>
    <cfRule type="cellIs" dxfId="562" priority="3764" stopIfTrue="1" operator="greaterThan">
      <formula>0</formula>
    </cfRule>
    <cfRule type="cellIs" dxfId="561" priority="3765" stopIfTrue="1" operator="greaterThan">
      <formula>0</formula>
    </cfRule>
  </conditionalFormatting>
  <conditionalFormatting sqref="AH239:AH240">
    <cfRule type="cellIs" dxfId="560" priority="3751" stopIfTrue="1" operator="greaterThan">
      <formula>0</formula>
    </cfRule>
    <cfRule type="cellIs" dxfId="559" priority="3752" stopIfTrue="1" operator="greaterThan">
      <formula>0</formula>
    </cfRule>
    <cfRule type="cellIs" dxfId="558" priority="3753" stopIfTrue="1" operator="greaterThan">
      <formula>0</formula>
    </cfRule>
  </conditionalFormatting>
  <conditionalFormatting sqref="AH215:AH226">
    <cfRule type="cellIs" dxfId="557" priority="3745" stopIfTrue="1" operator="greaterThan">
      <formula>0</formula>
    </cfRule>
    <cfRule type="cellIs" dxfId="556" priority="3746" stopIfTrue="1" operator="greaterThan">
      <formula>0</formula>
    </cfRule>
    <cfRule type="cellIs" dxfId="555" priority="3747" stopIfTrue="1" operator="greaterThan">
      <formula>0</formula>
    </cfRule>
  </conditionalFormatting>
  <conditionalFormatting sqref="AH236:AH237">
    <cfRule type="cellIs" dxfId="554" priority="3742" stopIfTrue="1" operator="greaterThan">
      <formula>0</formula>
    </cfRule>
    <cfRule type="cellIs" dxfId="553" priority="3743" stopIfTrue="1" operator="greaterThan">
      <formula>0</formula>
    </cfRule>
    <cfRule type="cellIs" dxfId="552" priority="3744" stopIfTrue="1" operator="greaterThan">
      <formula>0</formula>
    </cfRule>
  </conditionalFormatting>
  <conditionalFormatting sqref="AH238">
    <cfRule type="cellIs" dxfId="551" priority="3739" stopIfTrue="1" operator="greaterThan">
      <formula>0</formula>
    </cfRule>
    <cfRule type="cellIs" dxfId="550" priority="3740" stopIfTrue="1" operator="greaterThan">
      <formula>0</formula>
    </cfRule>
    <cfRule type="cellIs" dxfId="549" priority="3741" stopIfTrue="1" operator="greaterThan">
      <formula>0</formula>
    </cfRule>
  </conditionalFormatting>
  <conditionalFormatting sqref="AH233:AH234">
    <cfRule type="cellIs" dxfId="548" priority="3736" stopIfTrue="1" operator="greaterThan">
      <formula>0</formula>
    </cfRule>
    <cfRule type="cellIs" dxfId="547" priority="3737" stopIfTrue="1" operator="greaterThan">
      <formula>0</formula>
    </cfRule>
    <cfRule type="cellIs" dxfId="546" priority="3738" stopIfTrue="1" operator="greaterThan">
      <formula>0</formula>
    </cfRule>
  </conditionalFormatting>
  <conditionalFormatting sqref="AH235">
    <cfRule type="cellIs" dxfId="545" priority="3733" stopIfTrue="1" operator="greaterThan">
      <formula>0</formula>
    </cfRule>
    <cfRule type="cellIs" dxfId="544" priority="3734" stopIfTrue="1" operator="greaterThan">
      <formula>0</formula>
    </cfRule>
    <cfRule type="cellIs" dxfId="543" priority="3735" stopIfTrue="1" operator="greaterThan">
      <formula>0</formula>
    </cfRule>
  </conditionalFormatting>
  <conditionalFormatting sqref="AH230:AH231">
    <cfRule type="cellIs" dxfId="542" priority="3730" stopIfTrue="1" operator="greaterThan">
      <formula>0</formula>
    </cfRule>
    <cfRule type="cellIs" dxfId="541" priority="3731" stopIfTrue="1" operator="greaterThan">
      <formula>0</formula>
    </cfRule>
    <cfRule type="cellIs" dxfId="540" priority="3732" stopIfTrue="1" operator="greaterThan">
      <formula>0</formula>
    </cfRule>
  </conditionalFormatting>
  <conditionalFormatting sqref="AH232">
    <cfRule type="cellIs" dxfId="539" priority="3727" stopIfTrue="1" operator="greaterThan">
      <formula>0</formula>
    </cfRule>
    <cfRule type="cellIs" dxfId="538" priority="3728" stopIfTrue="1" operator="greaterThan">
      <formula>0</formula>
    </cfRule>
    <cfRule type="cellIs" dxfId="537" priority="3729" stopIfTrue="1" operator="greaterThan">
      <formula>0</formula>
    </cfRule>
  </conditionalFormatting>
  <conditionalFormatting sqref="AH227:AH228">
    <cfRule type="cellIs" dxfId="536" priority="3724" stopIfTrue="1" operator="greaterThan">
      <formula>0</formula>
    </cfRule>
    <cfRule type="cellIs" dxfId="535" priority="3725" stopIfTrue="1" operator="greaterThan">
      <formula>0</formula>
    </cfRule>
    <cfRule type="cellIs" dxfId="534" priority="3726" stopIfTrue="1" operator="greaterThan">
      <formula>0</formula>
    </cfRule>
  </conditionalFormatting>
  <conditionalFormatting sqref="AH229">
    <cfRule type="cellIs" dxfId="533" priority="3721" stopIfTrue="1" operator="greaterThan">
      <formula>0</formula>
    </cfRule>
    <cfRule type="cellIs" dxfId="532" priority="3722" stopIfTrue="1" operator="greaterThan">
      <formula>0</formula>
    </cfRule>
    <cfRule type="cellIs" dxfId="531" priority="3723" stopIfTrue="1" operator="greaterThan">
      <formula>0</formula>
    </cfRule>
  </conditionalFormatting>
  <conditionalFormatting sqref="AH212:AH213">
    <cfRule type="cellIs" dxfId="530" priority="3718" stopIfTrue="1" operator="greaterThan">
      <formula>0</formula>
    </cfRule>
    <cfRule type="cellIs" dxfId="529" priority="3719" stopIfTrue="1" operator="greaterThan">
      <formula>0</formula>
    </cfRule>
    <cfRule type="cellIs" dxfId="528" priority="3720" stopIfTrue="1" operator="greaterThan">
      <formula>0</formula>
    </cfRule>
  </conditionalFormatting>
  <conditionalFormatting sqref="AH214">
    <cfRule type="cellIs" dxfId="527" priority="3715" stopIfTrue="1" operator="greaterThan">
      <formula>0</formula>
    </cfRule>
    <cfRule type="cellIs" dxfId="526" priority="3716" stopIfTrue="1" operator="greaterThan">
      <formula>0</formula>
    </cfRule>
    <cfRule type="cellIs" dxfId="525" priority="3717" stopIfTrue="1" operator="greaterThan">
      <formula>0</formula>
    </cfRule>
  </conditionalFormatting>
  <conditionalFormatting sqref="AH209:AH210">
    <cfRule type="cellIs" dxfId="524" priority="3712" stopIfTrue="1" operator="greaterThan">
      <formula>0</formula>
    </cfRule>
    <cfRule type="cellIs" dxfId="523" priority="3713" stopIfTrue="1" operator="greaterThan">
      <formula>0</formula>
    </cfRule>
    <cfRule type="cellIs" dxfId="522" priority="3714" stopIfTrue="1" operator="greaterThan">
      <formula>0</formula>
    </cfRule>
  </conditionalFormatting>
  <conditionalFormatting sqref="AH211">
    <cfRule type="cellIs" dxfId="521" priority="3709" stopIfTrue="1" operator="greaterThan">
      <formula>0</formula>
    </cfRule>
    <cfRule type="cellIs" dxfId="520" priority="3710" stopIfTrue="1" operator="greaterThan">
      <formula>0</formula>
    </cfRule>
    <cfRule type="cellIs" dxfId="519" priority="3711" stopIfTrue="1" operator="greaterThan">
      <formula>0</formula>
    </cfRule>
  </conditionalFormatting>
  <conditionalFormatting sqref="AH206:AH207">
    <cfRule type="cellIs" dxfId="518" priority="3706" stopIfTrue="1" operator="greaterThan">
      <formula>0</formula>
    </cfRule>
    <cfRule type="cellIs" dxfId="517" priority="3707" stopIfTrue="1" operator="greaterThan">
      <formula>0</formula>
    </cfRule>
    <cfRule type="cellIs" dxfId="516" priority="3708" stopIfTrue="1" operator="greaterThan">
      <formula>0</formula>
    </cfRule>
  </conditionalFormatting>
  <conditionalFormatting sqref="AH208">
    <cfRule type="cellIs" dxfId="515" priority="3703" stopIfTrue="1" operator="greaterThan">
      <formula>0</formula>
    </cfRule>
    <cfRule type="cellIs" dxfId="514" priority="3704" stopIfTrue="1" operator="greaterThan">
      <formula>0</formula>
    </cfRule>
    <cfRule type="cellIs" dxfId="513" priority="3705" stopIfTrue="1" operator="greaterThan">
      <formula>0</formula>
    </cfRule>
  </conditionalFormatting>
  <conditionalFormatting sqref="AH203:AH204">
    <cfRule type="cellIs" dxfId="512" priority="3700" stopIfTrue="1" operator="greaterThan">
      <formula>0</formula>
    </cfRule>
    <cfRule type="cellIs" dxfId="511" priority="3701" stopIfTrue="1" operator="greaterThan">
      <formula>0</formula>
    </cfRule>
    <cfRule type="cellIs" dxfId="510" priority="3702" stopIfTrue="1" operator="greaterThan">
      <formula>0</formula>
    </cfRule>
  </conditionalFormatting>
  <conditionalFormatting sqref="AH205">
    <cfRule type="cellIs" dxfId="509" priority="3697" stopIfTrue="1" operator="greaterThan">
      <formula>0</formula>
    </cfRule>
    <cfRule type="cellIs" dxfId="508" priority="3698" stopIfTrue="1" operator="greaterThan">
      <formula>0</formula>
    </cfRule>
    <cfRule type="cellIs" dxfId="507" priority="3699" stopIfTrue="1" operator="greaterThan">
      <formula>0</formula>
    </cfRule>
  </conditionalFormatting>
  <conditionalFormatting sqref="AH179:AH190">
    <cfRule type="cellIs" dxfId="506" priority="3694" stopIfTrue="1" operator="greaterThan">
      <formula>0</formula>
    </cfRule>
    <cfRule type="cellIs" dxfId="505" priority="3695" stopIfTrue="1" operator="greaterThan">
      <formula>0</formula>
    </cfRule>
    <cfRule type="cellIs" dxfId="504" priority="3696" stopIfTrue="1" operator="greaterThan">
      <formula>0</formula>
    </cfRule>
  </conditionalFormatting>
  <conditionalFormatting sqref="AH200:AH201">
    <cfRule type="cellIs" dxfId="503" priority="3691" stopIfTrue="1" operator="greaterThan">
      <formula>0</formula>
    </cfRule>
    <cfRule type="cellIs" dxfId="502" priority="3692" stopIfTrue="1" operator="greaterThan">
      <formula>0</formula>
    </cfRule>
    <cfRule type="cellIs" dxfId="501" priority="3693" stopIfTrue="1" operator="greaterThan">
      <formula>0</formula>
    </cfRule>
  </conditionalFormatting>
  <conditionalFormatting sqref="AH202">
    <cfRule type="cellIs" dxfId="500" priority="3688" stopIfTrue="1" operator="greaterThan">
      <formula>0</formula>
    </cfRule>
    <cfRule type="cellIs" dxfId="499" priority="3689" stopIfTrue="1" operator="greaterThan">
      <formula>0</formula>
    </cfRule>
    <cfRule type="cellIs" dxfId="498" priority="3690" stopIfTrue="1" operator="greaterThan">
      <formula>0</formula>
    </cfRule>
  </conditionalFormatting>
  <conditionalFormatting sqref="AH197:AH198">
    <cfRule type="cellIs" dxfId="497" priority="3685" stopIfTrue="1" operator="greaterThan">
      <formula>0</formula>
    </cfRule>
    <cfRule type="cellIs" dxfId="496" priority="3686" stopIfTrue="1" operator="greaterThan">
      <formula>0</formula>
    </cfRule>
    <cfRule type="cellIs" dxfId="495" priority="3687" stopIfTrue="1" operator="greaterThan">
      <formula>0</formula>
    </cfRule>
  </conditionalFormatting>
  <conditionalFormatting sqref="AH199">
    <cfRule type="cellIs" dxfId="494" priority="3682" stopIfTrue="1" operator="greaterThan">
      <formula>0</formula>
    </cfRule>
    <cfRule type="cellIs" dxfId="493" priority="3683" stopIfTrue="1" operator="greaterThan">
      <formula>0</formula>
    </cfRule>
    <cfRule type="cellIs" dxfId="492" priority="3684" stopIfTrue="1" operator="greaterThan">
      <formula>0</formula>
    </cfRule>
  </conditionalFormatting>
  <conditionalFormatting sqref="AH194:AH195">
    <cfRule type="cellIs" dxfId="491" priority="3679" stopIfTrue="1" operator="greaterThan">
      <formula>0</formula>
    </cfRule>
    <cfRule type="cellIs" dxfId="490" priority="3680" stopIfTrue="1" operator="greaterThan">
      <formula>0</formula>
    </cfRule>
    <cfRule type="cellIs" dxfId="489" priority="3681" stopIfTrue="1" operator="greaterThan">
      <formula>0</formula>
    </cfRule>
  </conditionalFormatting>
  <conditionalFormatting sqref="AH196">
    <cfRule type="cellIs" dxfId="488" priority="3676" stopIfTrue="1" operator="greaterThan">
      <formula>0</formula>
    </cfRule>
    <cfRule type="cellIs" dxfId="487" priority="3677" stopIfTrue="1" operator="greaterThan">
      <formula>0</formula>
    </cfRule>
    <cfRule type="cellIs" dxfId="486" priority="3678" stopIfTrue="1" operator="greaterThan">
      <formula>0</formula>
    </cfRule>
  </conditionalFormatting>
  <conditionalFormatting sqref="AH191:AH192">
    <cfRule type="cellIs" dxfId="485" priority="3673" stopIfTrue="1" operator="greaterThan">
      <formula>0</formula>
    </cfRule>
    <cfRule type="cellIs" dxfId="484" priority="3674" stopIfTrue="1" operator="greaterThan">
      <formula>0</formula>
    </cfRule>
    <cfRule type="cellIs" dxfId="483" priority="3675" stopIfTrue="1" operator="greaterThan">
      <formula>0</formula>
    </cfRule>
  </conditionalFormatting>
  <conditionalFormatting sqref="AH193">
    <cfRule type="cellIs" dxfId="482" priority="3670" stopIfTrue="1" operator="greaterThan">
      <formula>0</formula>
    </cfRule>
    <cfRule type="cellIs" dxfId="481" priority="3671" stopIfTrue="1" operator="greaterThan">
      <formula>0</formula>
    </cfRule>
    <cfRule type="cellIs" dxfId="480" priority="3672" stopIfTrue="1" operator="greaterThan">
      <formula>0</formula>
    </cfRule>
  </conditionalFormatting>
  <conditionalFormatting sqref="T189:T192">
    <cfRule type="cellIs" dxfId="479" priority="496" stopIfTrue="1" operator="greaterThan">
      <formula>0</formula>
    </cfRule>
    <cfRule type="cellIs" dxfId="478" priority="497" stopIfTrue="1" operator="greaterThan">
      <formula>0</formula>
    </cfRule>
    <cfRule type="cellIs" dxfId="477" priority="498" stopIfTrue="1" operator="greaterThan">
      <formula>0</formula>
    </cfRule>
  </conditionalFormatting>
  <conditionalFormatting sqref="T202">
    <cfRule type="cellIs" dxfId="476" priority="481" stopIfTrue="1" operator="greaterThan">
      <formula>0</formula>
    </cfRule>
    <cfRule type="cellIs" dxfId="475" priority="482" stopIfTrue="1" operator="greaterThan">
      <formula>0</formula>
    </cfRule>
    <cfRule type="cellIs" dxfId="474" priority="483" stopIfTrue="1" operator="greaterThan">
      <formula>0</formula>
    </cfRule>
  </conditionalFormatting>
  <conditionalFormatting sqref="T196:T201">
    <cfRule type="cellIs" dxfId="473" priority="478" stopIfTrue="1" operator="greaterThan">
      <formula>0</formula>
    </cfRule>
    <cfRule type="cellIs" dxfId="472" priority="479" stopIfTrue="1" operator="greaterThan">
      <formula>0</formula>
    </cfRule>
    <cfRule type="cellIs" dxfId="471" priority="480" stopIfTrue="1" operator="greaterThan">
      <formula>0</formula>
    </cfRule>
  </conditionalFormatting>
  <conditionalFormatting sqref="T235:T237">
    <cfRule type="cellIs" dxfId="470" priority="475" stopIfTrue="1" operator="greaterThan">
      <formula>0</formula>
    </cfRule>
    <cfRule type="cellIs" dxfId="469" priority="476" stopIfTrue="1" operator="greaterThan">
      <formula>0</formula>
    </cfRule>
    <cfRule type="cellIs" dxfId="468" priority="477" stopIfTrue="1" operator="greaterThan">
      <formula>0</formula>
    </cfRule>
  </conditionalFormatting>
  <conditionalFormatting sqref="T79:T80">
    <cfRule type="cellIs" dxfId="467" priority="472" stopIfTrue="1" operator="greaterThan">
      <formula>0</formula>
    </cfRule>
    <cfRule type="cellIs" dxfId="466" priority="473" stopIfTrue="1" operator="greaterThan">
      <formula>0</formula>
    </cfRule>
    <cfRule type="cellIs" dxfId="465" priority="474" stopIfTrue="1" operator="greaterThan">
      <formula>0</formula>
    </cfRule>
  </conditionalFormatting>
  <conditionalFormatting sqref="T76:T77">
    <cfRule type="cellIs" dxfId="464" priority="469" stopIfTrue="1" operator="greaterThan">
      <formula>0</formula>
    </cfRule>
    <cfRule type="cellIs" dxfId="463" priority="470" stopIfTrue="1" operator="greaterThan">
      <formula>0</formula>
    </cfRule>
    <cfRule type="cellIs" dxfId="462" priority="471" stopIfTrue="1" operator="greaterThan">
      <formula>0</formula>
    </cfRule>
  </conditionalFormatting>
  <conditionalFormatting sqref="T78">
    <cfRule type="cellIs" dxfId="461" priority="466" stopIfTrue="1" operator="greaterThan">
      <formula>0</formula>
    </cfRule>
    <cfRule type="cellIs" dxfId="460" priority="467" stopIfTrue="1" operator="greaterThan">
      <formula>0</formula>
    </cfRule>
    <cfRule type="cellIs" dxfId="459" priority="468" stopIfTrue="1" operator="greaterThan">
      <formula>0</formula>
    </cfRule>
  </conditionalFormatting>
  <conditionalFormatting sqref="T75">
    <cfRule type="cellIs" dxfId="458" priority="463" stopIfTrue="1" operator="greaterThan">
      <formula>0</formula>
    </cfRule>
    <cfRule type="cellIs" dxfId="457" priority="464" stopIfTrue="1" operator="greaterThan">
      <formula>0</formula>
    </cfRule>
    <cfRule type="cellIs" dxfId="456" priority="465" stopIfTrue="1" operator="greaterThan">
      <formula>0</formula>
    </cfRule>
  </conditionalFormatting>
  <conditionalFormatting sqref="S80">
    <cfRule type="cellIs" dxfId="455" priority="460" stopIfTrue="1" operator="greaterThan">
      <formula>0</formula>
    </cfRule>
    <cfRule type="cellIs" dxfId="454" priority="461" stopIfTrue="1" operator="greaterThan">
      <formula>0</formula>
    </cfRule>
    <cfRule type="cellIs" dxfId="453" priority="462" stopIfTrue="1" operator="greaterThan">
      <formula>0</formula>
    </cfRule>
  </conditionalFormatting>
  <conditionalFormatting sqref="S79">
    <cfRule type="cellIs" dxfId="452" priority="457" stopIfTrue="1" operator="greaterThan">
      <formula>0</formula>
    </cfRule>
    <cfRule type="cellIs" dxfId="451" priority="458" stopIfTrue="1" operator="greaterThan">
      <formula>0</formula>
    </cfRule>
    <cfRule type="cellIs" dxfId="450" priority="459" stopIfTrue="1" operator="greaterThan">
      <formula>0</formula>
    </cfRule>
  </conditionalFormatting>
  <conditionalFormatting sqref="S77">
    <cfRule type="cellIs" dxfId="449" priority="454" stopIfTrue="1" operator="greaterThan">
      <formula>0</formula>
    </cfRule>
    <cfRule type="cellIs" dxfId="448" priority="455" stopIfTrue="1" operator="greaterThan">
      <formula>0</formula>
    </cfRule>
    <cfRule type="cellIs" dxfId="447" priority="456" stopIfTrue="1" operator="greaterThan">
      <formula>0</formula>
    </cfRule>
  </conditionalFormatting>
  <conditionalFormatting sqref="S76">
    <cfRule type="cellIs" dxfId="446" priority="451" stopIfTrue="1" operator="greaterThan">
      <formula>0</formula>
    </cfRule>
    <cfRule type="cellIs" dxfId="445" priority="452" stopIfTrue="1" operator="greaterThan">
      <formula>0</formula>
    </cfRule>
    <cfRule type="cellIs" dxfId="444" priority="453" stopIfTrue="1" operator="greaterThan">
      <formula>0</formula>
    </cfRule>
  </conditionalFormatting>
  <conditionalFormatting sqref="S78">
    <cfRule type="cellIs" dxfId="443" priority="448" stopIfTrue="1" operator="greaterThan">
      <formula>0</formula>
    </cfRule>
    <cfRule type="cellIs" dxfId="442" priority="449" stopIfTrue="1" operator="greaterThan">
      <formula>0</formula>
    </cfRule>
    <cfRule type="cellIs" dxfId="441" priority="450" stopIfTrue="1" operator="greaterThan">
      <formula>0</formula>
    </cfRule>
  </conditionalFormatting>
  <conditionalFormatting sqref="S75">
    <cfRule type="cellIs" dxfId="440" priority="445" stopIfTrue="1" operator="greaterThan">
      <formula>0</formula>
    </cfRule>
    <cfRule type="cellIs" dxfId="439" priority="446" stopIfTrue="1" operator="greaterThan">
      <formula>0</formula>
    </cfRule>
    <cfRule type="cellIs" dxfId="438" priority="447" stopIfTrue="1" operator="greaterThan">
      <formula>0</formula>
    </cfRule>
  </conditionalFormatting>
  <conditionalFormatting sqref="W13:W17">
    <cfRule type="cellIs" dxfId="437" priority="442" stopIfTrue="1" operator="greaterThan">
      <formula>0</formula>
    </cfRule>
    <cfRule type="cellIs" dxfId="436" priority="443" stopIfTrue="1" operator="greaterThan">
      <formula>0</formula>
    </cfRule>
    <cfRule type="cellIs" dxfId="435" priority="444" stopIfTrue="1" operator="greaterThan">
      <formula>0</formula>
    </cfRule>
  </conditionalFormatting>
  <conditionalFormatting sqref="W72:W73">
    <cfRule type="cellIs" dxfId="434" priority="439" stopIfTrue="1" operator="greaterThan">
      <formula>0</formula>
    </cfRule>
    <cfRule type="cellIs" dxfId="433" priority="440" stopIfTrue="1" operator="greaterThan">
      <formula>0</formula>
    </cfRule>
    <cfRule type="cellIs" dxfId="432" priority="441" stopIfTrue="1" operator="greaterThan">
      <formula>0</formula>
    </cfRule>
  </conditionalFormatting>
  <conditionalFormatting sqref="AC174:AG174 AC139:AG139">
    <cfRule type="cellIs" dxfId="431" priority="430" stopIfTrue="1" operator="greaterThan">
      <formula>0</formula>
    </cfRule>
    <cfRule type="cellIs" dxfId="430" priority="431" stopIfTrue="1" operator="greaterThan">
      <formula>0</formula>
    </cfRule>
    <cfRule type="cellIs" dxfId="429" priority="432" stopIfTrue="1" operator="greaterThan">
      <formula>0</formula>
    </cfRule>
  </conditionalFormatting>
  <conditionalFormatting sqref="AC176:AG177">
    <cfRule type="cellIs" dxfId="428" priority="427" stopIfTrue="1" operator="greaterThan">
      <formula>0</formula>
    </cfRule>
    <cfRule type="cellIs" dxfId="427" priority="428" stopIfTrue="1" operator="greaterThan">
      <formula>0</formula>
    </cfRule>
    <cfRule type="cellIs" dxfId="426" priority="429" stopIfTrue="1" operator="greaterThan">
      <formula>0</formula>
    </cfRule>
  </conditionalFormatting>
  <conditionalFormatting sqref="AC178:AG178">
    <cfRule type="cellIs" dxfId="425" priority="424" stopIfTrue="1" operator="greaterThan">
      <formula>0</formula>
    </cfRule>
    <cfRule type="cellIs" dxfId="424" priority="425" stopIfTrue="1" operator="greaterThan">
      <formula>0</formula>
    </cfRule>
    <cfRule type="cellIs" dxfId="423" priority="426" stopIfTrue="1" operator="greaterThan">
      <formula>0</formula>
    </cfRule>
  </conditionalFormatting>
  <conditionalFormatting sqref="AC175:AG175">
    <cfRule type="cellIs" dxfId="422" priority="421" stopIfTrue="1" operator="greaterThan">
      <formula>0</formula>
    </cfRule>
    <cfRule type="cellIs" dxfId="421" priority="422" stopIfTrue="1" operator="greaterThan">
      <formula>0</formula>
    </cfRule>
    <cfRule type="cellIs" dxfId="420" priority="423" stopIfTrue="1" operator="greaterThan">
      <formula>0</formula>
    </cfRule>
  </conditionalFormatting>
  <conditionalFormatting sqref="AC171:AG172">
    <cfRule type="cellIs" dxfId="419" priority="418" stopIfTrue="1" operator="greaterThan">
      <formula>0</formula>
    </cfRule>
    <cfRule type="cellIs" dxfId="418" priority="419" stopIfTrue="1" operator="greaterThan">
      <formula>0</formula>
    </cfRule>
    <cfRule type="cellIs" dxfId="417" priority="420" stopIfTrue="1" operator="greaterThan">
      <formula>0</formula>
    </cfRule>
  </conditionalFormatting>
  <conditionalFormatting sqref="AC173:AG173">
    <cfRule type="cellIs" dxfId="416" priority="415" stopIfTrue="1" operator="greaterThan">
      <formula>0</formula>
    </cfRule>
    <cfRule type="cellIs" dxfId="415" priority="416" stopIfTrue="1" operator="greaterThan">
      <formula>0</formula>
    </cfRule>
    <cfRule type="cellIs" dxfId="414" priority="417" stopIfTrue="1" operator="greaterThan">
      <formula>0</formula>
    </cfRule>
  </conditionalFormatting>
  <conditionalFormatting sqref="AC168:AG169">
    <cfRule type="cellIs" dxfId="413" priority="412" stopIfTrue="1" operator="greaterThan">
      <formula>0</formula>
    </cfRule>
    <cfRule type="cellIs" dxfId="412" priority="413" stopIfTrue="1" operator="greaterThan">
      <formula>0</formula>
    </cfRule>
    <cfRule type="cellIs" dxfId="411" priority="414" stopIfTrue="1" operator="greaterThan">
      <formula>0</formula>
    </cfRule>
  </conditionalFormatting>
  <conditionalFormatting sqref="AC170:AG170">
    <cfRule type="cellIs" dxfId="410" priority="409" stopIfTrue="1" operator="greaterThan">
      <formula>0</formula>
    </cfRule>
    <cfRule type="cellIs" dxfId="409" priority="410" stopIfTrue="1" operator="greaterThan">
      <formula>0</formula>
    </cfRule>
    <cfRule type="cellIs" dxfId="408" priority="411" stopIfTrue="1" operator="greaterThan">
      <formula>0</formula>
    </cfRule>
  </conditionalFormatting>
  <conditionalFormatting sqref="AC165:AG166">
    <cfRule type="cellIs" dxfId="407" priority="406" stopIfTrue="1" operator="greaterThan">
      <formula>0</formula>
    </cfRule>
    <cfRule type="cellIs" dxfId="406" priority="407" stopIfTrue="1" operator="greaterThan">
      <formula>0</formula>
    </cfRule>
    <cfRule type="cellIs" dxfId="405" priority="408" stopIfTrue="1" operator="greaterThan">
      <formula>0</formula>
    </cfRule>
  </conditionalFormatting>
  <conditionalFormatting sqref="AC167:AG167">
    <cfRule type="cellIs" dxfId="404" priority="403" stopIfTrue="1" operator="greaterThan">
      <formula>0</formula>
    </cfRule>
    <cfRule type="cellIs" dxfId="403" priority="404" stopIfTrue="1" operator="greaterThan">
      <formula>0</formula>
    </cfRule>
    <cfRule type="cellIs" dxfId="402" priority="405" stopIfTrue="1" operator="greaterThan">
      <formula>0</formula>
    </cfRule>
  </conditionalFormatting>
  <conditionalFormatting sqref="AC162:AG163">
    <cfRule type="cellIs" dxfId="401" priority="400" stopIfTrue="1" operator="greaterThan">
      <formula>0</formula>
    </cfRule>
    <cfRule type="cellIs" dxfId="400" priority="401" stopIfTrue="1" operator="greaterThan">
      <formula>0</formula>
    </cfRule>
    <cfRule type="cellIs" dxfId="399" priority="402" stopIfTrue="1" operator="greaterThan">
      <formula>0</formula>
    </cfRule>
  </conditionalFormatting>
  <conditionalFormatting sqref="AC164:AG164">
    <cfRule type="cellIs" dxfId="398" priority="397" stopIfTrue="1" operator="greaterThan">
      <formula>0</formula>
    </cfRule>
    <cfRule type="cellIs" dxfId="397" priority="398" stopIfTrue="1" operator="greaterThan">
      <formula>0</formula>
    </cfRule>
    <cfRule type="cellIs" dxfId="396" priority="399" stopIfTrue="1" operator="greaterThan">
      <formula>0</formula>
    </cfRule>
  </conditionalFormatting>
  <conditionalFormatting sqref="AC159:AG160">
    <cfRule type="cellIs" dxfId="395" priority="394" stopIfTrue="1" operator="greaterThan">
      <formula>0</formula>
    </cfRule>
    <cfRule type="cellIs" dxfId="394" priority="395" stopIfTrue="1" operator="greaterThan">
      <formula>0</formula>
    </cfRule>
    <cfRule type="cellIs" dxfId="393" priority="396" stopIfTrue="1" operator="greaterThan">
      <formula>0</formula>
    </cfRule>
  </conditionalFormatting>
  <conditionalFormatting sqref="AC161:AG161">
    <cfRule type="cellIs" dxfId="392" priority="391" stopIfTrue="1" operator="greaterThan">
      <formula>0</formula>
    </cfRule>
    <cfRule type="cellIs" dxfId="391" priority="392" stopIfTrue="1" operator="greaterThan">
      <formula>0</formula>
    </cfRule>
    <cfRule type="cellIs" dxfId="390" priority="393" stopIfTrue="1" operator="greaterThan">
      <formula>0</formula>
    </cfRule>
  </conditionalFormatting>
  <conditionalFormatting sqref="AC156:AG157">
    <cfRule type="cellIs" dxfId="389" priority="388" stopIfTrue="1" operator="greaterThan">
      <formula>0</formula>
    </cfRule>
    <cfRule type="cellIs" dxfId="388" priority="389" stopIfTrue="1" operator="greaterThan">
      <formula>0</formula>
    </cfRule>
    <cfRule type="cellIs" dxfId="387" priority="390" stopIfTrue="1" operator="greaterThan">
      <formula>0</formula>
    </cfRule>
  </conditionalFormatting>
  <conditionalFormatting sqref="AC158:AG158">
    <cfRule type="cellIs" dxfId="386" priority="385" stopIfTrue="1" operator="greaterThan">
      <formula>0</formula>
    </cfRule>
    <cfRule type="cellIs" dxfId="385" priority="386" stopIfTrue="1" operator="greaterThan">
      <formula>0</formula>
    </cfRule>
    <cfRule type="cellIs" dxfId="384" priority="387" stopIfTrue="1" operator="greaterThan">
      <formula>0</formula>
    </cfRule>
  </conditionalFormatting>
  <conditionalFormatting sqref="AC153:AG154">
    <cfRule type="cellIs" dxfId="383" priority="382" stopIfTrue="1" operator="greaterThan">
      <formula>0</formula>
    </cfRule>
    <cfRule type="cellIs" dxfId="382" priority="383" stopIfTrue="1" operator="greaterThan">
      <formula>0</formula>
    </cfRule>
    <cfRule type="cellIs" dxfId="381" priority="384" stopIfTrue="1" operator="greaterThan">
      <formula>0</formula>
    </cfRule>
  </conditionalFormatting>
  <conditionalFormatting sqref="AC155:AG155">
    <cfRule type="cellIs" dxfId="380" priority="379" stopIfTrue="1" operator="greaterThan">
      <formula>0</formula>
    </cfRule>
    <cfRule type="cellIs" dxfId="379" priority="380" stopIfTrue="1" operator="greaterThan">
      <formula>0</formula>
    </cfRule>
    <cfRule type="cellIs" dxfId="378" priority="381" stopIfTrue="1" operator="greaterThan">
      <formula>0</formula>
    </cfRule>
  </conditionalFormatting>
  <conditionalFormatting sqref="AC150:AG151">
    <cfRule type="cellIs" dxfId="377" priority="376" stopIfTrue="1" operator="greaterThan">
      <formula>0</formula>
    </cfRule>
    <cfRule type="cellIs" dxfId="376" priority="377" stopIfTrue="1" operator="greaterThan">
      <formula>0</formula>
    </cfRule>
    <cfRule type="cellIs" dxfId="375" priority="378" stopIfTrue="1" operator="greaterThan">
      <formula>0</formula>
    </cfRule>
  </conditionalFormatting>
  <conditionalFormatting sqref="AC152:AG152">
    <cfRule type="cellIs" dxfId="374" priority="373" stopIfTrue="1" operator="greaterThan">
      <formula>0</formula>
    </cfRule>
    <cfRule type="cellIs" dxfId="373" priority="374" stopIfTrue="1" operator="greaterThan">
      <formula>0</formula>
    </cfRule>
    <cfRule type="cellIs" dxfId="372" priority="375" stopIfTrue="1" operator="greaterThan">
      <formula>0</formula>
    </cfRule>
  </conditionalFormatting>
  <conditionalFormatting sqref="AC147:AG148">
    <cfRule type="cellIs" dxfId="371" priority="370" stopIfTrue="1" operator="greaterThan">
      <formula>0</formula>
    </cfRule>
    <cfRule type="cellIs" dxfId="370" priority="371" stopIfTrue="1" operator="greaterThan">
      <formula>0</formula>
    </cfRule>
    <cfRule type="cellIs" dxfId="369" priority="372" stopIfTrue="1" operator="greaterThan">
      <formula>0</formula>
    </cfRule>
  </conditionalFormatting>
  <conditionalFormatting sqref="AC149:AG149">
    <cfRule type="cellIs" dxfId="368" priority="367" stopIfTrue="1" operator="greaterThan">
      <formula>0</formula>
    </cfRule>
    <cfRule type="cellIs" dxfId="367" priority="368" stopIfTrue="1" operator="greaterThan">
      <formula>0</formula>
    </cfRule>
    <cfRule type="cellIs" dxfId="366" priority="369" stopIfTrue="1" operator="greaterThan">
      <formula>0</formula>
    </cfRule>
  </conditionalFormatting>
  <conditionalFormatting sqref="AC144:AG145">
    <cfRule type="cellIs" dxfId="365" priority="364" stopIfTrue="1" operator="greaterThan">
      <formula>0</formula>
    </cfRule>
    <cfRule type="cellIs" dxfId="364" priority="365" stopIfTrue="1" operator="greaterThan">
      <formula>0</formula>
    </cfRule>
    <cfRule type="cellIs" dxfId="363" priority="366" stopIfTrue="1" operator="greaterThan">
      <formula>0</formula>
    </cfRule>
  </conditionalFormatting>
  <conditionalFormatting sqref="AC146:AG146">
    <cfRule type="cellIs" dxfId="362" priority="361" stopIfTrue="1" operator="greaterThan">
      <formula>0</formula>
    </cfRule>
    <cfRule type="cellIs" dxfId="361" priority="362" stopIfTrue="1" operator="greaterThan">
      <formula>0</formula>
    </cfRule>
    <cfRule type="cellIs" dxfId="360" priority="363" stopIfTrue="1" operator="greaterThan">
      <formula>0</formula>
    </cfRule>
  </conditionalFormatting>
  <conditionalFormatting sqref="AC141:AG142">
    <cfRule type="cellIs" dxfId="359" priority="358" stopIfTrue="1" operator="greaterThan">
      <formula>0</formula>
    </cfRule>
    <cfRule type="cellIs" dxfId="358" priority="359" stopIfTrue="1" operator="greaterThan">
      <formula>0</formula>
    </cfRule>
    <cfRule type="cellIs" dxfId="357" priority="360" stopIfTrue="1" operator="greaterThan">
      <formula>0</formula>
    </cfRule>
  </conditionalFormatting>
  <conditionalFormatting sqref="AC143:AG143">
    <cfRule type="cellIs" dxfId="356" priority="355" stopIfTrue="1" operator="greaterThan">
      <formula>0</formula>
    </cfRule>
    <cfRule type="cellIs" dxfId="355" priority="356" stopIfTrue="1" operator="greaterThan">
      <formula>0</formula>
    </cfRule>
    <cfRule type="cellIs" dxfId="354" priority="357" stopIfTrue="1" operator="greaterThan">
      <formula>0</formula>
    </cfRule>
  </conditionalFormatting>
  <conditionalFormatting sqref="AC140:AG140">
    <cfRule type="cellIs" dxfId="353" priority="352" stopIfTrue="1" operator="greaterThan">
      <formula>0</formula>
    </cfRule>
    <cfRule type="cellIs" dxfId="352" priority="353" stopIfTrue="1" operator="greaterThan">
      <formula>0</formula>
    </cfRule>
    <cfRule type="cellIs" dxfId="351" priority="354" stopIfTrue="1" operator="greaterThan">
      <formula>0</formula>
    </cfRule>
  </conditionalFormatting>
  <conditionalFormatting sqref="AC136:AG137">
    <cfRule type="cellIs" dxfId="350" priority="349" stopIfTrue="1" operator="greaterThan">
      <formula>0</formula>
    </cfRule>
    <cfRule type="cellIs" dxfId="349" priority="350" stopIfTrue="1" operator="greaterThan">
      <formula>0</formula>
    </cfRule>
    <cfRule type="cellIs" dxfId="348" priority="351" stopIfTrue="1" operator="greaterThan">
      <formula>0</formula>
    </cfRule>
  </conditionalFormatting>
  <conditionalFormatting sqref="AC138:AG138">
    <cfRule type="cellIs" dxfId="347" priority="346" stopIfTrue="1" operator="greaterThan">
      <formula>0</formula>
    </cfRule>
    <cfRule type="cellIs" dxfId="346" priority="347" stopIfTrue="1" operator="greaterThan">
      <formula>0</formula>
    </cfRule>
    <cfRule type="cellIs" dxfId="345" priority="348" stopIfTrue="1" operator="greaterThan">
      <formula>0</formula>
    </cfRule>
  </conditionalFormatting>
  <conditionalFormatting sqref="AC133:AG134">
    <cfRule type="cellIs" dxfId="344" priority="343" stopIfTrue="1" operator="greaterThan">
      <formula>0</formula>
    </cfRule>
    <cfRule type="cellIs" dxfId="343" priority="344" stopIfTrue="1" operator="greaterThan">
      <formula>0</formula>
    </cfRule>
    <cfRule type="cellIs" dxfId="342" priority="345" stopIfTrue="1" operator="greaterThan">
      <formula>0</formula>
    </cfRule>
  </conditionalFormatting>
  <conditionalFormatting sqref="AC135:AG135">
    <cfRule type="cellIs" dxfId="341" priority="340" stopIfTrue="1" operator="greaterThan">
      <formula>0</formula>
    </cfRule>
    <cfRule type="cellIs" dxfId="340" priority="341" stopIfTrue="1" operator="greaterThan">
      <formula>0</formula>
    </cfRule>
    <cfRule type="cellIs" dxfId="339" priority="342" stopIfTrue="1" operator="greaterThan">
      <formula>0</formula>
    </cfRule>
  </conditionalFormatting>
  <conditionalFormatting sqref="AC130:AG131">
    <cfRule type="cellIs" dxfId="338" priority="337" stopIfTrue="1" operator="greaterThan">
      <formula>0</formula>
    </cfRule>
    <cfRule type="cellIs" dxfId="337" priority="338" stopIfTrue="1" operator="greaterThan">
      <formula>0</formula>
    </cfRule>
    <cfRule type="cellIs" dxfId="336" priority="339" stopIfTrue="1" operator="greaterThan">
      <formula>0</formula>
    </cfRule>
  </conditionalFormatting>
  <conditionalFormatting sqref="AC132:AG132">
    <cfRule type="cellIs" dxfId="335" priority="334" stopIfTrue="1" operator="greaterThan">
      <formula>0</formula>
    </cfRule>
    <cfRule type="cellIs" dxfId="334" priority="335" stopIfTrue="1" operator="greaterThan">
      <formula>0</formula>
    </cfRule>
    <cfRule type="cellIs" dxfId="333" priority="336" stopIfTrue="1" operator="greaterThan">
      <formula>0</formula>
    </cfRule>
  </conditionalFormatting>
  <conditionalFormatting sqref="AC127:AG128">
    <cfRule type="cellIs" dxfId="332" priority="331" stopIfTrue="1" operator="greaterThan">
      <formula>0</formula>
    </cfRule>
    <cfRule type="cellIs" dxfId="331" priority="332" stopIfTrue="1" operator="greaterThan">
      <formula>0</formula>
    </cfRule>
    <cfRule type="cellIs" dxfId="330" priority="333" stopIfTrue="1" operator="greaterThan">
      <formula>0</formula>
    </cfRule>
  </conditionalFormatting>
  <conditionalFormatting sqref="AC129:AG129">
    <cfRule type="cellIs" dxfId="329" priority="328" stopIfTrue="1" operator="greaterThan">
      <formula>0</formula>
    </cfRule>
    <cfRule type="cellIs" dxfId="328" priority="329" stopIfTrue="1" operator="greaterThan">
      <formula>0</formula>
    </cfRule>
    <cfRule type="cellIs" dxfId="327" priority="330" stopIfTrue="1" operator="greaterThan">
      <formula>0</formula>
    </cfRule>
  </conditionalFormatting>
  <conditionalFormatting sqref="AC124:AG125">
    <cfRule type="cellIs" dxfId="326" priority="325" stopIfTrue="1" operator="greaterThan">
      <formula>0</formula>
    </cfRule>
    <cfRule type="cellIs" dxfId="325" priority="326" stopIfTrue="1" operator="greaterThan">
      <formula>0</formula>
    </cfRule>
    <cfRule type="cellIs" dxfId="324" priority="327" stopIfTrue="1" operator="greaterThan">
      <formula>0</formula>
    </cfRule>
  </conditionalFormatting>
  <conditionalFormatting sqref="AC126:AG126">
    <cfRule type="cellIs" dxfId="323" priority="322" stopIfTrue="1" operator="greaterThan">
      <formula>0</formula>
    </cfRule>
    <cfRule type="cellIs" dxfId="322" priority="323" stopIfTrue="1" operator="greaterThan">
      <formula>0</formula>
    </cfRule>
    <cfRule type="cellIs" dxfId="321" priority="324" stopIfTrue="1" operator="greaterThan">
      <formula>0</formula>
    </cfRule>
  </conditionalFormatting>
  <conditionalFormatting sqref="AC121:AG122">
    <cfRule type="cellIs" dxfId="320" priority="319" stopIfTrue="1" operator="greaterThan">
      <formula>0</formula>
    </cfRule>
    <cfRule type="cellIs" dxfId="319" priority="320" stopIfTrue="1" operator="greaterThan">
      <formula>0</formula>
    </cfRule>
    <cfRule type="cellIs" dxfId="318" priority="321" stopIfTrue="1" operator="greaterThan">
      <formula>0</formula>
    </cfRule>
  </conditionalFormatting>
  <conditionalFormatting sqref="AC123:AG123">
    <cfRule type="cellIs" dxfId="317" priority="316" stopIfTrue="1" operator="greaterThan">
      <formula>0</formula>
    </cfRule>
    <cfRule type="cellIs" dxfId="316" priority="317" stopIfTrue="1" operator="greaterThan">
      <formula>0</formula>
    </cfRule>
    <cfRule type="cellIs" dxfId="315" priority="318" stopIfTrue="1" operator="greaterThan">
      <formula>0</formula>
    </cfRule>
  </conditionalFormatting>
  <conditionalFormatting sqref="AC118:AG119">
    <cfRule type="cellIs" dxfId="314" priority="313" stopIfTrue="1" operator="greaterThan">
      <formula>0</formula>
    </cfRule>
    <cfRule type="cellIs" dxfId="313" priority="314" stopIfTrue="1" operator="greaterThan">
      <formula>0</formula>
    </cfRule>
    <cfRule type="cellIs" dxfId="312" priority="315" stopIfTrue="1" operator="greaterThan">
      <formula>0</formula>
    </cfRule>
  </conditionalFormatting>
  <conditionalFormatting sqref="AC120:AG120">
    <cfRule type="cellIs" dxfId="311" priority="310" stopIfTrue="1" operator="greaterThan">
      <formula>0</formula>
    </cfRule>
    <cfRule type="cellIs" dxfId="310" priority="311" stopIfTrue="1" operator="greaterThan">
      <formula>0</formula>
    </cfRule>
    <cfRule type="cellIs" dxfId="309" priority="312" stopIfTrue="1" operator="greaterThan">
      <formula>0</formula>
    </cfRule>
  </conditionalFormatting>
  <conditionalFormatting sqref="AC115:AG116">
    <cfRule type="cellIs" dxfId="308" priority="307" stopIfTrue="1" operator="greaterThan">
      <formula>0</formula>
    </cfRule>
    <cfRule type="cellIs" dxfId="307" priority="308" stopIfTrue="1" operator="greaterThan">
      <formula>0</formula>
    </cfRule>
    <cfRule type="cellIs" dxfId="306" priority="309" stopIfTrue="1" operator="greaterThan">
      <formula>0</formula>
    </cfRule>
  </conditionalFormatting>
  <conditionalFormatting sqref="AC117:AG117">
    <cfRule type="cellIs" dxfId="305" priority="304" stopIfTrue="1" operator="greaterThan">
      <formula>0</formula>
    </cfRule>
    <cfRule type="cellIs" dxfId="304" priority="305" stopIfTrue="1" operator="greaterThan">
      <formula>0</formula>
    </cfRule>
    <cfRule type="cellIs" dxfId="303" priority="306" stopIfTrue="1" operator="greaterThan">
      <formula>0</formula>
    </cfRule>
  </conditionalFormatting>
  <conditionalFormatting sqref="AC112:AG113">
    <cfRule type="cellIs" dxfId="302" priority="301" stopIfTrue="1" operator="greaterThan">
      <formula>0</formula>
    </cfRule>
    <cfRule type="cellIs" dxfId="301" priority="302" stopIfTrue="1" operator="greaterThan">
      <formula>0</formula>
    </cfRule>
    <cfRule type="cellIs" dxfId="300" priority="303" stopIfTrue="1" operator="greaterThan">
      <formula>0</formula>
    </cfRule>
  </conditionalFormatting>
  <conditionalFormatting sqref="AC114:AG114">
    <cfRule type="cellIs" dxfId="299" priority="298" stopIfTrue="1" operator="greaterThan">
      <formula>0</formula>
    </cfRule>
    <cfRule type="cellIs" dxfId="298" priority="299" stopIfTrue="1" operator="greaterThan">
      <formula>0</formula>
    </cfRule>
    <cfRule type="cellIs" dxfId="297" priority="300" stopIfTrue="1" operator="greaterThan">
      <formula>0</formula>
    </cfRule>
  </conditionalFormatting>
  <conditionalFormatting sqref="AC109:AG110">
    <cfRule type="cellIs" dxfId="296" priority="295" stopIfTrue="1" operator="greaterThan">
      <formula>0</formula>
    </cfRule>
    <cfRule type="cellIs" dxfId="295" priority="296" stopIfTrue="1" operator="greaterThan">
      <formula>0</formula>
    </cfRule>
    <cfRule type="cellIs" dxfId="294" priority="297" stopIfTrue="1" operator="greaterThan">
      <formula>0</formula>
    </cfRule>
  </conditionalFormatting>
  <conditionalFormatting sqref="AC111:AG111">
    <cfRule type="cellIs" dxfId="293" priority="292" stopIfTrue="1" operator="greaterThan">
      <formula>0</formula>
    </cfRule>
    <cfRule type="cellIs" dxfId="292" priority="293" stopIfTrue="1" operator="greaterThan">
      <formula>0</formula>
    </cfRule>
    <cfRule type="cellIs" dxfId="291" priority="294" stopIfTrue="1" operator="greaterThan">
      <formula>0</formula>
    </cfRule>
  </conditionalFormatting>
  <conditionalFormatting sqref="AC106:AG107">
    <cfRule type="cellIs" dxfId="290" priority="289" stopIfTrue="1" operator="greaterThan">
      <formula>0</formula>
    </cfRule>
    <cfRule type="cellIs" dxfId="289" priority="290" stopIfTrue="1" operator="greaterThan">
      <formula>0</formula>
    </cfRule>
    <cfRule type="cellIs" dxfId="288" priority="291" stopIfTrue="1" operator="greaterThan">
      <formula>0</formula>
    </cfRule>
  </conditionalFormatting>
  <conditionalFormatting sqref="AC108:AG108">
    <cfRule type="cellIs" dxfId="287" priority="286" stopIfTrue="1" operator="greaterThan">
      <formula>0</formula>
    </cfRule>
    <cfRule type="cellIs" dxfId="286" priority="287" stopIfTrue="1" operator="greaterThan">
      <formula>0</formula>
    </cfRule>
    <cfRule type="cellIs" dxfId="285" priority="288" stopIfTrue="1" operator="greaterThan">
      <formula>0</formula>
    </cfRule>
  </conditionalFormatting>
  <conditionalFormatting sqref="AC103:AG104">
    <cfRule type="cellIs" dxfId="284" priority="283" stopIfTrue="1" operator="greaterThan">
      <formula>0</formula>
    </cfRule>
    <cfRule type="cellIs" dxfId="283" priority="284" stopIfTrue="1" operator="greaterThan">
      <formula>0</formula>
    </cfRule>
    <cfRule type="cellIs" dxfId="282" priority="285" stopIfTrue="1" operator="greaterThan">
      <formula>0</formula>
    </cfRule>
  </conditionalFormatting>
  <conditionalFormatting sqref="AC105:AG105">
    <cfRule type="cellIs" dxfId="281" priority="280" stopIfTrue="1" operator="greaterThan">
      <formula>0</formula>
    </cfRule>
    <cfRule type="cellIs" dxfId="280" priority="281" stopIfTrue="1" operator="greaterThan">
      <formula>0</formula>
    </cfRule>
    <cfRule type="cellIs" dxfId="279" priority="282" stopIfTrue="1" operator="greaterThan">
      <formula>0</formula>
    </cfRule>
  </conditionalFormatting>
  <conditionalFormatting sqref="AC100:AG101">
    <cfRule type="cellIs" dxfId="278" priority="277" stopIfTrue="1" operator="greaterThan">
      <formula>0</formula>
    </cfRule>
    <cfRule type="cellIs" dxfId="277" priority="278" stopIfTrue="1" operator="greaterThan">
      <formula>0</formula>
    </cfRule>
    <cfRule type="cellIs" dxfId="276" priority="279" stopIfTrue="1" operator="greaterThan">
      <formula>0</formula>
    </cfRule>
  </conditionalFormatting>
  <conditionalFormatting sqref="AC102:AG102">
    <cfRule type="cellIs" dxfId="275" priority="274" stopIfTrue="1" operator="greaterThan">
      <formula>0</formula>
    </cfRule>
    <cfRule type="cellIs" dxfId="274" priority="275" stopIfTrue="1" operator="greaterThan">
      <formula>0</formula>
    </cfRule>
    <cfRule type="cellIs" dxfId="273" priority="276" stopIfTrue="1" operator="greaterThan">
      <formula>0</formula>
    </cfRule>
  </conditionalFormatting>
  <conditionalFormatting sqref="AC97:AG98">
    <cfRule type="cellIs" dxfId="272" priority="271" stopIfTrue="1" operator="greaterThan">
      <formula>0</formula>
    </cfRule>
    <cfRule type="cellIs" dxfId="271" priority="272" stopIfTrue="1" operator="greaterThan">
      <formula>0</formula>
    </cfRule>
    <cfRule type="cellIs" dxfId="270" priority="273" stopIfTrue="1" operator="greaterThan">
      <formula>0</formula>
    </cfRule>
  </conditionalFormatting>
  <conditionalFormatting sqref="AC99:AG99">
    <cfRule type="cellIs" dxfId="269" priority="268" stopIfTrue="1" operator="greaterThan">
      <formula>0</formula>
    </cfRule>
    <cfRule type="cellIs" dxfId="268" priority="269" stopIfTrue="1" operator="greaterThan">
      <formula>0</formula>
    </cfRule>
    <cfRule type="cellIs" dxfId="267" priority="270" stopIfTrue="1" operator="greaterThan">
      <formula>0</formula>
    </cfRule>
  </conditionalFormatting>
  <conditionalFormatting sqref="AC94:AG95">
    <cfRule type="cellIs" dxfId="266" priority="265" stopIfTrue="1" operator="greaterThan">
      <formula>0</formula>
    </cfRule>
    <cfRule type="cellIs" dxfId="265" priority="266" stopIfTrue="1" operator="greaterThan">
      <formula>0</formula>
    </cfRule>
    <cfRule type="cellIs" dxfId="264" priority="267" stopIfTrue="1" operator="greaterThan">
      <formula>0</formula>
    </cfRule>
  </conditionalFormatting>
  <conditionalFormatting sqref="AC96:AG96">
    <cfRule type="cellIs" dxfId="263" priority="262" stopIfTrue="1" operator="greaterThan">
      <formula>0</formula>
    </cfRule>
    <cfRule type="cellIs" dxfId="262" priority="263" stopIfTrue="1" operator="greaterThan">
      <formula>0</formula>
    </cfRule>
    <cfRule type="cellIs" dxfId="261" priority="264" stopIfTrue="1" operator="greaterThan">
      <formula>0</formula>
    </cfRule>
  </conditionalFormatting>
  <conditionalFormatting sqref="AC91:AG92">
    <cfRule type="cellIs" dxfId="260" priority="259" stopIfTrue="1" operator="greaterThan">
      <formula>0</formula>
    </cfRule>
    <cfRule type="cellIs" dxfId="259" priority="260" stopIfTrue="1" operator="greaterThan">
      <formula>0</formula>
    </cfRule>
    <cfRule type="cellIs" dxfId="258" priority="261" stopIfTrue="1" operator="greaterThan">
      <formula>0</formula>
    </cfRule>
  </conditionalFormatting>
  <conditionalFormatting sqref="AC93:AG93">
    <cfRule type="cellIs" dxfId="257" priority="256" stopIfTrue="1" operator="greaterThan">
      <formula>0</formula>
    </cfRule>
    <cfRule type="cellIs" dxfId="256" priority="257" stopIfTrue="1" operator="greaterThan">
      <formula>0</formula>
    </cfRule>
    <cfRule type="cellIs" dxfId="255" priority="258" stopIfTrue="1" operator="greaterThan">
      <formula>0</formula>
    </cfRule>
  </conditionalFormatting>
  <conditionalFormatting sqref="AC88:AG89">
    <cfRule type="cellIs" dxfId="254" priority="253" stopIfTrue="1" operator="greaterThan">
      <formula>0</formula>
    </cfRule>
    <cfRule type="cellIs" dxfId="253" priority="254" stopIfTrue="1" operator="greaterThan">
      <formula>0</formula>
    </cfRule>
    <cfRule type="cellIs" dxfId="252" priority="255" stopIfTrue="1" operator="greaterThan">
      <formula>0</formula>
    </cfRule>
  </conditionalFormatting>
  <conditionalFormatting sqref="AC90:AG90">
    <cfRule type="cellIs" dxfId="251" priority="250" stopIfTrue="1" operator="greaterThan">
      <formula>0</formula>
    </cfRule>
    <cfRule type="cellIs" dxfId="250" priority="251" stopIfTrue="1" operator="greaterThan">
      <formula>0</formula>
    </cfRule>
    <cfRule type="cellIs" dxfId="249" priority="252" stopIfTrue="1" operator="greaterThan">
      <formula>0</formula>
    </cfRule>
  </conditionalFormatting>
  <conditionalFormatting sqref="AC85:AG86">
    <cfRule type="cellIs" dxfId="248" priority="247" stopIfTrue="1" operator="greaterThan">
      <formula>0</formula>
    </cfRule>
    <cfRule type="cellIs" dxfId="247" priority="248" stopIfTrue="1" operator="greaterThan">
      <formula>0</formula>
    </cfRule>
    <cfRule type="cellIs" dxfId="246" priority="249" stopIfTrue="1" operator="greaterThan">
      <formula>0</formula>
    </cfRule>
  </conditionalFormatting>
  <conditionalFormatting sqref="AC87:AG87">
    <cfRule type="cellIs" dxfId="245" priority="244" stopIfTrue="1" operator="greaterThan">
      <formula>0</formula>
    </cfRule>
    <cfRule type="cellIs" dxfId="244" priority="245" stopIfTrue="1" operator="greaterThan">
      <formula>0</formula>
    </cfRule>
    <cfRule type="cellIs" dxfId="243" priority="246" stopIfTrue="1" operator="greaterThan">
      <formula>0</formula>
    </cfRule>
  </conditionalFormatting>
  <conditionalFormatting sqref="AC82:AG83">
    <cfRule type="cellIs" dxfId="242" priority="241" stopIfTrue="1" operator="greaterThan">
      <formula>0</formula>
    </cfRule>
    <cfRule type="cellIs" dxfId="241" priority="242" stopIfTrue="1" operator="greaterThan">
      <formula>0</formula>
    </cfRule>
    <cfRule type="cellIs" dxfId="240" priority="243" stopIfTrue="1" operator="greaterThan">
      <formula>0</formula>
    </cfRule>
  </conditionalFormatting>
  <conditionalFormatting sqref="AC84:AG84">
    <cfRule type="cellIs" dxfId="239" priority="238" stopIfTrue="1" operator="greaterThan">
      <formula>0</formula>
    </cfRule>
    <cfRule type="cellIs" dxfId="238" priority="239" stopIfTrue="1" operator="greaterThan">
      <formula>0</formula>
    </cfRule>
    <cfRule type="cellIs" dxfId="237" priority="240" stopIfTrue="1" operator="greaterThan">
      <formula>0</formula>
    </cfRule>
  </conditionalFormatting>
  <conditionalFormatting sqref="AC79:AG80">
    <cfRule type="cellIs" dxfId="236" priority="235" stopIfTrue="1" operator="greaterThan">
      <formula>0</formula>
    </cfRule>
    <cfRule type="cellIs" dxfId="235" priority="236" stopIfTrue="1" operator="greaterThan">
      <formula>0</formula>
    </cfRule>
    <cfRule type="cellIs" dxfId="234" priority="237" stopIfTrue="1" operator="greaterThan">
      <formula>0</formula>
    </cfRule>
  </conditionalFormatting>
  <conditionalFormatting sqref="AC81:AG81">
    <cfRule type="cellIs" dxfId="233" priority="232" stopIfTrue="1" operator="greaterThan">
      <formula>0</formula>
    </cfRule>
    <cfRule type="cellIs" dxfId="232" priority="233" stopIfTrue="1" operator="greaterThan">
      <formula>0</formula>
    </cfRule>
    <cfRule type="cellIs" dxfId="231" priority="234" stopIfTrue="1" operator="greaterThan">
      <formula>0</formula>
    </cfRule>
  </conditionalFormatting>
  <conditionalFormatting sqref="AC76:AG77">
    <cfRule type="cellIs" dxfId="230" priority="229" stopIfTrue="1" operator="greaterThan">
      <formula>0</formula>
    </cfRule>
    <cfRule type="cellIs" dxfId="229" priority="230" stopIfTrue="1" operator="greaterThan">
      <formula>0</formula>
    </cfRule>
    <cfRule type="cellIs" dxfId="228" priority="231" stopIfTrue="1" operator="greaterThan">
      <formula>0</formula>
    </cfRule>
  </conditionalFormatting>
  <conditionalFormatting sqref="AC78:AG78">
    <cfRule type="cellIs" dxfId="227" priority="226" stopIfTrue="1" operator="greaterThan">
      <formula>0</formula>
    </cfRule>
    <cfRule type="cellIs" dxfId="226" priority="227" stopIfTrue="1" operator="greaterThan">
      <formula>0</formula>
    </cfRule>
    <cfRule type="cellIs" dxfId="225" priority="228" stopIfTrue="1" operator="greaterThan">
      <formula>0</formula>
    </cfRule>
  </conditionalFormatting>
  <conditionalFormatting sqref="AC73:AG74">
    <cfRule type="cellIs" dxfId="224" priority="223" stopIfTrue="1" operator="greaterThan">
      <formula>0</formula>
    </cfRule>
    <cfRule type="cellIs" dxfId="223" priority="224" stopIfTrue="1" operator="greaterThan">
      <formula>0</formula>
    </cfRule>
    <cfRule type="cellIs" dxfId="222" priority="225" stopIfTrue="1" operator="greaterThan">
      <formula>0</formula>
    </cfRule>
  </conditionalFormatting>
  <conditionalFormatting sqref="AC75:AG75">
    <cfRule type="cellIs" dxfId="221" priority="220" stopIfTrue="1" operator="greaterThan">
      <formula>0</formula>
    </cfRule>
    <cfRule type="cellIs" dxfId="220" priority="221" stopIfTrue="1" operator="greaterThan">
      <formula>0</formula>
    </cfRule>
    <cfRule type="cellIs" dxfId="219" priority="222" stopIfTrue="1" operator="greaterThan">
      <formula>0</formula>
    </cfRule>
  </conditionalFormatting>
  <conditionalFormatting sqref="AC70:AG71">
    <cfRule type="cellIs" dxfId="218" priority="217" stopIfTrue="1" operator="greaterThan">
      <formula>0</formula>
    </cfRule>
    <cfRule type="cellIs" dxfId="217" priority="218" stopIfTrue="1" operator="greaterThan">
      <formula>0</formula>
    </cfRule>
    <cfRule type="cellIs" dxfId="216" priority="219" stopIfTrue="1" operator="greaterThan">
      <formula>0</formula>
    </cfRule>
  </conditionalFormatting>
  <conditionalFormatting sqref="AC72:AG72">
    <cfRule type="cellIs" dxfId="215" priority="214" stopIfTrue="1" operator="greaterThan">
      <formula>0</formula>
    </cfRule>
    <cfRule type="cellIs" dxfId="214" priority="215" stopIfTrue="1" operator="greaterThan">
      <formula>0</formula>
    </cfRule>
    <cfRule type="cellIs" dxfId="213" priority="216" stopIfTrue="1" operator="greaterThan">
      <formula>0</formula>
    </cfRule>
  </conditionalFormatting>
  <conditionalFormatting sqref="AC67:AG68">
    <cfRule type="cellIs" dxfId="212" priority="211" stopIfTrue="1" operator="greaterThan">
      <formula>0</formula>
    </cfRule>
    <cfRule type="cellIs" dxfId="211" priority="212" stopIfTrue="1" operator="greaterThan">
      <formula>0</formula>
    </cfRule>
    <cfRule type="cellIs" dxfId="210" priority="213" stopIfTrue="1" operator="greaterThan">
      <formula>0</formula>
    </cfRule>
  </conditionalFormatting>
  <conditionalFormatting sqref="AC69:AG69">
    <cfRule type="cellIs" dxfId="209" priority="208" stopIfTrue="1" operator="greaterThan">
      <formula>0</formula>
    </cfRule>
    <cfRule type="cellIs" dxfId="208" priority="209" stopIfTrue="1" operator="greaterThan">
      <formula>0</formula>
    </cfRule>
    <cfRule type="cellIs" dxfId="207" priority="210" stopIfTrue="1" operator="greaterThan">
      <formula>0</formula>
    </cfRule>
  </conditionalFormatting>
  <conditionalFormatting sqref="AC64:AG65">
    <cfRule type="cellIs" dxfId="206" priority="205" stopIfTrue="1" operator="greaterThan">
      <formula>0</formula>
    </cfRule>
    <cfRule type="cellIs" dxfId="205" priority="206" stopIfTrue="1" operator="greaterThan">
      <formula>0</formula>
    </cfRule>
    <cfRule type="cellIs" dxfId="204" priority="207" stopIfTrue="1" operator="greaterThan">
      <formula>0</formula>
    </cfRule>
  </conditionalFormatting>
  <conditionalFormatting sqref="AC66:AG66">
    <cfRule type="cellIs" dxfId="203" priority="202" stopIfTrue="1" operator="greaterThan">
      <formula>0</formula>
    </cfRule>
    <cfRule type="cellIs" dxfId="202" priority="203" stopIfTrue="1" operator="greaterThan">
      <formula>0</formula>
    </cfRule>
    <cfRule type="cellIs" dxfId="201" priority="204" stopIfTrue="1" operator="greaterThan">
      <formula>0</formula>
    </cfRule>
  </conditionalFormatting>
  <conditionalFormatting sqref="AC61:AG62">
    <cfRule type="cellIs" dxfId="200" priority="199" stopIfTrue="1" operator="greaterThan">
      <formula>0</formula>
    </cfRule>
    <cfRule type="cellIs" dxfId="199" priority="200" stopIfTrue="1" operator="greaterThan">
      <formula>0</formula>
    </cfRule>
    <cfRule type="cellIs" dxfId="198" priority="201" stopIfTrue="1" operator="greaterThan">
      <formula>0</formula>
    </cfRule>
  </conditionalFormatting>
  <conditionalFormatting sqref="AC63:AG63">
    <cfRule type="cellIs" dxfId="197" priority="196" stopIfTrue="1" operator="greaterThan">
      <formula>0</formula>
    </cfRule>
    <cfRule type="cellIs" dxfId="196" priority="197" stopIfTrue="1" operator="greaterThan">
      <formula>0</formula>
    </cfRule>
    <cfRule type="cellIs" dxfId="195" priority="198" stopIfTrue="1" operator="greaterThan">
      <formula>0</formula>
    </cfRule>
  </conditionalFormatting>
  <conditionalFormatting sqref="AC58:AG59">
    <cfRule type="cellIs" dxfId="194" priority="193" stopIfTrue="1" operator="greaterThan">
      <formula>0</formula>
    </cfRule>
    <cfRule type="cellIs" dxfId="193" priority="194" stopIfTrue="1" operator="greaterThan">
      <formula>0</formula>
    </cfRule>
    <cfRule type="cellIs" dxfId="192" priority="195" stopIfTrue="1" operator="greaterThan">
      <formula>0</formula>
    </cfRule>
  </conditionalFormatting>
  <conditionalFormatting sqref="AC60:AG60">
    <cfRule type="cellIs" dxfId="191" priority="190" stopIfTrue="1" operator="greaterThan">
      <formula>0</formula>
    </cfRule>
    <cfRule type="cellIs" dxfId="190" priority="191" stopIfTrue="1" operator="greaterThan">
      <formula>0</formula>
    </cfRule>
    <cfRule type="cellIs" dxfId="189" priority="192" stopIfTrue="1" operator="greaterThan">
      <formula>0</formula>
    </cfRule>
  </conditionalFormatting>
  <conditionalFormatting sqref="AC55:AG56">
    <cfRule type="cellIs" dxfId="188" priority="187" stopIfTrue="1" operator="greaterThan">
      <formula>0</formula>
    </cfRule>
    <cfRule type="cellIs" dxfId="187" priority="188" stopIfTrue="1" operator="greaterThan">
      <formula>0</formula>
    </cfRule>
    <cfRule type="cellIs" dxfId="186" priority="189" stopIfTrue="1" operator="greaterThan">
      <formula>0</formula>
    </cfRule>
  </conditionalFormatting>
  <conditionalFormatting sqref="AC57:AG57">
    <cfRule type="cellIs" dxfId="185" priority="184" stopIfTrue="1" operator="greaterThan">
      <formula>0</formula>
    </cfRule>
    <cfRule type="cellIs" dxfId="184" priority="185" stopIfTrue="1" operator="greaterThan">
      <formula>0</formula>
    </cfRule>
    <cfRule type="cellIs" dxfId="183" priority="186" stopIfTrue="1" operator="greaterThan">
      <formula>0</formula>
    </cfRule>
  </conditionalFormatting>
  <conditionalFormatting sqref="AC52:AG53">
    <cfRule type="cellIs" dxfId="182" priority="181" stopIfTrue="1" operator="greaterThan">
      <formula>0</formula>
    </cfRule>
    <cfRule type="cellIs" dxfId="181" priority="182" stopIfTrue="1" operator="greaterThan">
      <formula>0</formula>
    </cfRule>
    <cfRule type="cellIs" dxfId="180" priority="183" stopIfTrue="1" operator="greaterThan">
      <formula>0</formula>
    </cfRule>
  </conditionalFormatting>
  <conditionalFormatting sqref="AC54:AG54">
    <cfRule type="cellIs" dxfId="179" priority="178" stopIfTrue="1" operator="greaterThan">
      <formula>0</formula>
    </cfRule>
    <cfRule type="cellIs" dxfId="178" priority="179" stopIfTrue="1" operator="greaterThan">
      <formula>0</formula>
    </cfRule>
    <cfRule type="cellIs" dxfId="177" priority="180" stopIfTrue="1" operator="greaterThan">
      <formula>0</formula>
    </cfRule>
  </conditionalFormatting>
  <conditionalFormatting sqref="AC49:AG50">
    <cfRule type="cellIs" dxfId="176" priority="175" stopIfTrue="1" operator="greaterThan">
      <formula>0</formula>
    </cfRule>
    <cfRule type="cellIs" dxfId="175" priority="176" stopIfTrue="1" operator="greaterThan">
      <formula>0</formula>
    </cfRule>
    <cfRule type="cellIs" dxfId="174" priority="177" stopIfTrue="1" operator="greaterThan">
      <formula>0</formula>
    </cfRule>
  </conditionalFormatting>
  <conditionalFormatting sqref="AC51:AG51">
    <cfRule type="cellIs" dxfId="173" priority="172" stopIfTrue="1" operator="greaterThan">
      <formula>0</formula>
    </cfRule>
    <cfRule type="cellIs" dxfId="172" priority="173" stopIfTrue="1" operator="greaterThan">
      <formula>0</formula>
    </cfRule>
    <cfRule type="cellIs" dxfId="171" priority="174" stopIfTrue="1" operator="greaterThan">
      <formula>0</formula>
    </cfRule>
  </conditionalFormatting>
  <conditionalFormatting sqref="AC46:AG47">
    <cfRule type="cellIs" dxfId="170" priority="169" stopIfTrue="1" operator="greaterThan">
      <formula>0</formula>
    </cfRule>
    <cfRule type="cellIs" dxfId="169" priority="170" stopIfTrue="1" operator="greaterThan">
      <formula>0</formula>
    </cfRule>
    <cfRule type="cellIs" dxfId="168" priority="171" stopIfTrue="1" operator="greaterThan">
      <formula>0</formula>
    </cfRule>
  </conditionalFormatting>
  <conditionalFormatting sqref="AC48:AG48">
    <cfRule type="cellIs" dxfId="167" priority="166" stopIfTrue="1" operator="greaterThan">
      <formula>0</formula>
    </cfRule>
    <cfRule type="cellIs" dxfId="166" priority="167" stopIfTrue="1" operator="greaterThan">
      <formula>0</formula>
    </cfRule>
    <cfRule type="cellIs" dxfId="165" priority="168" stopIfTrue="1" operator="greaterThan">
      <formula>0</formula>
    </cfRule>
  </conditionalFormatting>
  <conditionalFormatting sqref="AC43:AG44">
    <cfRule type="cellIs" dxfId="164" priority="163" stopIfTrue="1" operator="greaterThan">
      <formula>0</formula>
    </cfRule>
    <cfRule type="cellIs" dxfId="163" priority="164" stopIfTrue="1" operator="greaterThan">
      <formula>0</formula>
    </cfRule>
    <cfRule type="cellIs" dxfId="162" priority="165" stopIfTrue="1" operator="greaterThan">
      <formula>0</formula>
    </cfRule>
  </conditionalFormatting>
  <conditionalFormatting sqref="AC45:AG45">
    <cfRule type="cellIs" dxfId="161" priority="160" stopIfTrue="1" operator="greaterThan">
      <formula>0</formula>
    </cfRule>
    <cfRule type="cellIs" dxfId="160" priority="161" stopIfTrue="1" operator="greaterThan">
      <formula>0</formula>
    </cfRule>
    <cfRule type="cellIs" dxfId="159" priority="162" stopIfTrue="1" operator="greaterThan">
      <formula>0</formula>
    </cfRule>
  </conditionalFormatting>
  <conditionalFormatting sqref="AC40:AG41">
    <cfRule type="cellIs" dxfId="158" priority="157" stopIfTrue="1" operator="greaterThan">
      <formula>0</formula>
    </cfRule>
    <cfRule type="cellIs" dxfId="157" priority="158" stopIfTrue="1" operator="greaterThan">
      <formula>0</formula>
    </cfRule>
    <cfRule type="cellIs" dxfId="156" priority="159" stopIfTrue="1" operator="greaterThan">
      <formula>0</formula>
    </cfRule>
  </conditionalFormatting>
  <conditionalFormatting sqref="AC42:AG42">
    <cfRule type="cellIs" dxfId="155" priority="154" stopIfTrue="1" operator="greaterThan">
      <formula>0</formula>
    </cfRule>
    <cfRule type="cellIs" dxfId="154" priority="155" stopIfTrue="1" operator="greaterThan">
      <formula>0</formula>
    </cfRule>
    <cfRule type="cellIs" dxfId="153" priority="156" stopIfTrue="1" operator="greaterThan">
      <formula>0</formula>
    </cfRule>
  </conditionalFormatting>
  <conditionalFormatting sqref="AC37:AG38">
    <cfRule type="cellIs" dxfId="152" priority="151" stopIfTrue="1" operator="greaterThan">
      <formula>0</formula>
    </cfRule>
    <cfRule type="cellIs" dxfId="151" priority="152" stopIfTrue="1" operator="greaterThan">
      <formula>0</formula>
    </cfRule>
    <cfRule type="cellIs" dxfId="150" priority="153" stopIfTrue="1" operator="greaterThan">
      <formula>0</formula>
    </cfRule>
  </conditionalFormatting>
  <conditionalFormatting sqref="AC39:AG39">
    <cfRule type="cellIs" dxfId="149" priority="148" stopIfTrue="1" operator="greaterThan">
      <formula>0</formula>
    </cfRule>
    <cfRule type="cellIs" dxfId="148" priority="149" stopIfTrue="1" operator="greaterThan">
      <formula>0</formula>
    </cfRule>
    <cfRule type="cellIs" dxfId="147" priority="150" stopIfTrue="1" operator="greaterThan">
      <formula>0</formula>
    </cfRule>
  </conditionalFormatting>
  <conditionalFormatting sqref="AC34:AG35">
    <cfRule type="cellIs" dxfId="146" priority="145" stopIfTrue="1" operator="greaterThan">
      <formula>0</formula>
    </cfRule>
    <cfRule type="cellIs" dxfId="145" priority="146" stopIfTrue="1" operator="greaterThan">
      <formula>0</formula>
    </cfRule>
    <cfRule type="cellIs" dxfId="144" priority="147" stopIfTrue="1" operator="greaterThan">
      <formula>0</formula>
    </cfRule>
  </conditionalFormatting>
  <conditionalFormatting sqref="AC36:AG36">
    <cfRule type="cellIs" dxfId="143" priority="142" stopIfTrue="1" operator="greaterThan">
      <formula>0</formula>
    </cfRule>
    <cfRule type="cellIs" dxfId="142" priority="143" stopIfTrue="1" operator="greaterThan">
      <formula>0</formula>
    </cfRule>
    <cfRule type="cellIs" dxfId="141" priority="144" stopIfTrue="1" operator="greaterThan">
      <formula>0</formula>
    </cfRule>
  </conditionalFormatting>
  <conditionalFormatting sqref="AC31:AG32">
    <cfRule type="cellIs" dxfId="140" priority="139" stopIfTrue="1" operator="greaterThan">
      <formula>0</formula>
    </cfRule>
    <cfRule type="cellIs" dxfId="139" priority="140" stopIfTrue="1" operator="greaterThan">
      <formula>0</formula>
    </cfRule>
    <cfRule type="cellIs" dxfId="138" priority="141" stopIfTrue="1" operator="greaterThan">
      <formula>0</formula>
    </cfRule>
  </conditionalFormatting>
  <conditionalFormatting sqref="AC33:AG33">
    <cfRule type="cellIs" dxfId="137" priority="136" stopIfTrue="1" operator="greaterThan">
      <formula>0</formula>
    </cfRule>
    <cfRule type="cellIs" dxfId="136" priority="137" stopIfTrue="1" operator="greaterThan">
      <formula>0</formula>
    </cfRule>
    <cfRule type="cellIs" dxfId="135" priority="138" stopIfTrue="1" operator="greaterThan">
      <formula>0</formula>
    </cfRule>
  </conditionalFormatting>
  <conditionalFormatting sqref="AC28:AG29">
    <cfRule type="cellIs" dxfId="134" priority="133" stopIfTrue="1" operator="greaterThan">
      <formula>0</formula>
    </cfRule>
    <cfRule type="cellIs" dxfId="133" priority="134" stopIfTrue="1" operator="greaterThan">
      <formula>0</formula>
    </cfRule>
    <cfRule type="cellIs" dxfId="132" priority="135" stopIfTrue="1" operator="greaterThan">
      <formula>0</formula>
    </cfRule>
  </conditionalFormatting>
  <conditionalFormatting sqref="AC30:AG30">
    <cfRule type="cellIs" dxfId="131" priority="130" stopIfTrue="1" operator="greaterThan">
      <formula>0</formula>
    </cfRule>
    <cfRule type="cellIs" dxfId="130" priority="131" stopIfTrue="1" operator="greaterThan">
      <formula>0</formula>
    </cfRule>
    <cfRule type="cellIs" dxfId="129" priority="132" stopIfTrue="1" operator="greaterThan">
      <formula>0</formula>
    </cfRule>
  </conditionalFormatting>
  <conditionalFormatting sqref="AC25:AG26">
    <cfRule type="cellIs" dxfId="128" priority="127" stopIfTrue="1" operator="greaterThan">
      <formula>0</formula>
    </cfRule>
    <cfRule type="cellIs" dxfId="127" priority="128" stopIfTrue="1" operator="greaterThan">
      <formula>0</formula>
    </cfRule>
    <cfRule type="cellIs" dxfId="126" priority="129" stopIfTrue="1" operator="greaterThan">
      <formula>0</formula>
    </cfRule>
  </conditionalFormatting>
  <conditionalFormatting sqref="AC27:AG27">
    <cfRule type="cellIs" dxfId="125" priority="124" stopIfTrue="1" operator="greaterThan">
      <formula>0</formula>
    </cfRule>
    <cfRule type="cellIs" dxfId="124" priority="125" stopIfTrue="1" operator="greaterThan">
      <formula>0</formula>
    </cfRule>
    <cfRule type="cellIs" dxfId="123" priority="126" stopIfTrue="1" operator="greaterThan">
      <formula>0</formula>
    </cfRule>
  </conditionalFormatting>
  <conditionalFormatting sqref="AC22:AG23">
    <cfRule type="cellIs" dxfId="122" priority="121" stopIfTrue="1" operator="greaterThan">
      <formula>0</formula>
    </cfRule>
    <cfRule type="cellIs" dxfId="121" priority="122" stopIfTrue="1" operator="greaterThan">
      <formula>0</formula>
    </cfRule>
    <cfRule type="cellIs" dxfId="120" priority="123" stopIfTrue="1" operator="greaterThan">
      <formula>0</formula>
    </cfRule>
  </conditionalFormatting>
  <conditionalFormatting sqref="AC24:AG24">
    <cfRule type="cellIs" dxfId="119" priority="118" stopIfTrue="1" operator="greaterThan">
      <formula>0</formula>
    </cfRule>
    <cfRule type="cellIs" dxfId="118" priority="119" stopIfTrue="1" operator="greaterThan">
      <formula>0</formula>
    </cfRule>
    <cfRule type="cellIs" dxfId="117" priority="120" stopIfTrue="1" operator="greaterThan">
      <formula>0</formula>
    </cfRule>
  </conditionalFormatting>
  <conditionalFormatting sqref="AC19:AG20">
    <cfRule type="cellIs" dxfId="116" priority="115" stopIfTrue="1" operator="greaterThan">
      <formula>0</formula>
    </cfRule>
    <cfRule type="cellIs" dxfId="115" priority="116" stopIfTrue="1" operator="greaterThan">
      <formula>0</formula>
    </cfRule>
    <cfRule type="cellIs" dxfId="114" priority="117" stopIfTrue="1" operator="greaterThan">
      <formula>0</formula>
    </cfRule>
  </conditionalFormatting>
  <conditionalFormatting sqref="AC21:AG21">
    <cfRule type="cellIs" dxfId="113" priority="112" stopIfTrue="1" operator="greaterThan">
      <formula>0</formula>
    </cfRule>
    <cfRule type="cellIs" dxfId="112" priority="113" stopIfTrue="1" operator="greaterThan">
      <formula>0</formula>
    </cfRule>
    <cfRule type="cellIs" dxfId="111" priority="114" stopIfTrue="1" operator="greaterThan">
      <formula>0</formula>
    </cfRule>
  </conditionalFormatting>
  <conditionalFormatting sqref="AC16:AG17">
    <cfRule type="cellIs" dxfId="110" priority="109" stopIfTrue="1" operator="greaterThan">
      <formula>0</formula>
    </cfRule>
    <cfRule type="cellIs" dxfId="109" priority="110" stopIfTrue="1" operator="greaterThan">
      <formula>0</formula>
    </cfRule>
    <cfRule type="cellIs" dxfId="108" priority="111" stopIfTrue="1" operator="greaterThan">
      <formula>0</formula>
    </cfRule>
  </conditionalFormatting>
  <conditionalFormatting sqref="AC18:AG18">
    <cfRule type="cellIs" dxfId="107" priority="106" stopIfTrue="1" operator="greaterThan">
      <formula>0</formula>
    </cfRule>
    <cfRule type="cellIs" dxfId="106" priority="107" stopIfTrue="1" operator="greaterThan">
      <formula>0</formula>
    </cfRule>
    <cfRule type="cellIs" dxfId="105" priority="108" stopIfTrue="1" operator="greaterThan">
      <formula>0</formula>
    </cfRule>
  </conditionalFormatting>
  <conditionalFormatting sqref="AC13:AG14">
    <cfRule type="cellIs" dxfId="104" priority="103" stopIfTrue="1" operator="greaterThan">
      <formula>0</formula>
    </cfRule>
    <cfRule type="cellIs" dxfId="103" priority="104" stopIfTrue="1" operator="greaterThan">
      <formula>0</formula>
    </cfRule>
    <cfRule type="cellIs" dxfId="102" priority="105" stopIfTrue="1" operator="greaterThan">
      <formula>0</formula>
    </cfRule>
  </conditionalFormatting>
  <conditionalFormatting sqref="AC15:AG15">
    <cfRule type="cellIs" dxfId="101" priority="100" stopIfTrue="1" operator="greaterThan">
      <formula>0</formula>
    </cfRule>
    <cfRule type="cellIs" dxfId="100" priority="101" stopIfTrue="1" operator="greaterThan">
      <formula>0</formula>
    </cfRule>
    <cfRule type="cellIs" dxfId="99" priority="102" stopIfTrue="1" operator="greaterThan">
      <formula>0</formula>
    </cfRule>
  </conditionalFormatting>
  <conditionalFormatting sqref="AC10:AG11">
    <cfRule type="cellIs" dxfId="98" priority="97" stopIfTrue="1" operator="greaterThan">
      <formula>0</formula>
    </cfRule>
    <cfRule type="cellIs" dxfId="97" priority="98" stopIfTrue="1" operator="greaterThan">
      <formula>0</formula>
    </cfRule>
    <cfRule type="cellIs" dxfId="96" priority="99" stopIfTrue="1" operator="greaterThan">
      <formula>0</formula>
    </cfRule>
  </conditionalFormatting>
  <conditionalFormatting sqref="AC12:AG12">
    <cfRule type="cellIs" dxfId="95" priority="94" stopIfTrue="1" operator="greaterThan">
      <formula>0</formula>
    </cfRule>
    <cfRule type="cellIs" dxfId="94" priority="95" stopIfTrue="1" operator="greaterThan">
      <formula>0</formula>
    </cfRule>
    <cfRule type="cellIs" dxfId="93" priority="96" stopIfTrue="1" operator="greaterThan">
      <formula>0</formula>
    </cfRule>
  </conditionalFormatting>
  <conditionalFormatting sqref="AC7:AG8">
    <cfRule type="cellIs" dxfId="92" priority="91" stopIfTrue="1" operator="greaterThan">
      <formula>0</formula>
    </cfRule>
    <cfRule type="cellIs" dxfId="91" priority="92" stopIfTrue="1" operator="greaterThan">
      <formula>0</formula>
    </cfRule>
    <cfRule type="cellIs" dxfId="90" priority="93" stopIfTrue="1" operator="greaterThan">
      <formula>0</formula>
    </cfRule>
  </conditionalFormatting>
  <conditionalFormatting sqref="AC9:AG9">
    <cfRule type="cellIs" dxfId="89" priority="88" stopIfTrue="1" operator="greaterThan">
      <formula>0</formula>
    </cfRule>
    <cfRule type="cellIs" dxfId="88" priority="89" stopIfTrue="1" operator="greaterThan">
      <formula>0</formula>
    </cfRule>
    <cfRule type="cellIs" dxfId="87" priority="90" stopIfTrue="1" operator="greaterThan">
      <formula>0</formula>
    </cfRule>
  </conditionalFormatting>
  <conditionalFormatting sqref="AC4:AG5">
    <cfRule type="cellIs" dxfId="86" priority="85" stopIfTrue="1" operator="greaterThan">
      <formula>0</formula>
    </cfRule>
    <cfRule type="cellIs" dxfId="85" priority="86" stopIfTrue="1" operator="greaterThan">
      <formula>0</formula>
    </cfRule>
    <cfRule type="cellIs" dxfId="84" priority="87" stopIfTrue="1" operator="greaterThan">
      <formula>0</formula>
    </cfRule>
  </conditionalFormatting>
  <conditionalFormatting sqref="AC6:AG6">
    <cfRule type="cellIs" dxfId="83" priority="82" stopIfTrue="1" operator="greaterThan">
      <formula>0</formula>
    </cfRule>
    <cfRule type="cellIs" dxfId="82" priority="83" stopIfTrue="1" operator="greaterThan">
      <formula>0</formula>
    </cfRule>
    <cfRule type="cellIs" dxfId="81" priority="84" stopIfTrue="1" operator="greaterThan">
      <formula>0</formula>
    </cfRule>
  </conditionalFormatting>
  <conditionalFormatting sqref="AC239:AG240">
    <cfRule type="cellIs" dxfId="80" priority="79" stopIfTrue="1" operator="greaterThan">
      <formula>0</formula>
    </cfRule>
    <cfRule type="cellIs" dxfId="79" priority="80" stopIfTrue="1" operator="greaterThan">
      <formula>0</formula>
    </cfRule>
    <cfRule type="cellIs" dxfId="78" priority="81" stopIfTrue="1" operator="greaterThan">
      <formula>0</formula>
    </cfRule>
  </conditionalFormatting>
  <conditionalFormatting sqref="AC215:AG226">
    <cfRule type="cellIs" dxfId="77" priority="76" stopIfTrue="1" operator="greaterThan">
      <formula>0</formula>
    </cfRule>
    <cfRule type="cellIs" dxfId="76" priority="77" stopIfTrue="1" operator="greaterThan">
      <formula>0</formula>
    </cfRule>
    <cfRule type="cellIs" dxfId="75" priority="78" stopIfTrue="1" operator="greaterThan">
      <formula>0</formula>
    </cfRule>
  </conditionalFormatting>
  <conditionalFormatting sqref="AC236:AG237">
    <cfRule type="cellIs" dxfId="74" priority="73" stopIfTrue="1" operator="greaterThan">
      <formula>0</formula>
    </cfRule>
    <cfRule type="cellIs" dxfId="73" priority="74" stopIfTrue="1" operator="greaterThan">
      <formula>0</formula>
    </cfRule>
    <cfRule type="cellIs" dxfId="72" priority="75" stopIfTrue="1" operator="greaterThan">
      <formula>0</formula>
    </cfRule>
  </conditionalFormatting>
  <conditionalFormatting sqref="AC238:AG238">
    <cfRule type="cellIs" dxfId="71" priority="70" stopIfTrue="1" operator="greaterThan">
      <formula>0</formula>
    </cfRule>
    <cfRule type="cellIs" dxfId="70" priority="71" stopIfTrue="1" operator="greaterThan">
      <formula>0</formula>
    </cfRule>
    <cfRule type="cellIs" dxfId="69" priority="72" stopIfTrue="1" operator="greaterThan">
      <formula>0</formula>
    </cfRule>
  </conditionalFormatting>
  <conditionalFormatting sqref="AC233:AG234">
    <cfRule type="cellIs" dxfId="68" priority="67" stopIfTrue="1" operator="greaterThan">
      <formula>0</formula>
    </cfRule>
    <cfRule type="cellIs" dxfId="67" priority="68" stopIfTrue="1" operator="greaterThan">
      <formula>0</formula>
    </cfRule>
    <cfRule type="cellIs" dxfId="66" priority="69" stopIfTrue="1" operator="greaterThan">
      <formula>0</formula>
    </cfRule>
  </conditionalFormatting>
  <conditionalFormatting sqref="AC235:AG235">
    <cfRule type="cellIs" dxfId="65" priority="64" stopIfTrue="1" operator="greaterThan">
      <formula>0</formula>
    </cfRule>
    <cfRule type="cellIs" dxfId="64" priority="65" stopIfTrue="1" operator="greaterThan">
      <formula>0</formula>
    </cfRule>
    <cfRule type="cellIs" dxfId="63" priority="66" stopIfTrue="1" operator="greaterThan">
      <formula>0</formula>
    </cfRule>
  </conditionalFormatting>
  <conditionalFormatting sqref="AC230:AG231">
    <cfRule type="cellIs" dxfId="62" priority="61" stopIfTrue="1" operator="greaterThan">
      <formula>0</formula>
    </cfRule>
    <cfRule type="cellIs" dxfId="61" priority="62" stopIfTrue="1" operator="greaterThan">
      <formula>0</formula>
    </cfRule>
    <cfRule type="cellIs" dxfId="60" priority="63" stopIfTrue="1" operator="greaterThan">
      <formula>0</formula>
    </cfRule>
  </conditionalFormatting>
  <conditionalFormatting sqref="AC232:AG232">
    <cfRule type="cellIs" dxfId="59" priority="58" stopIfTrue="1" operator="greaterThan">
      <formula>0</formula>
    </cfRule>
    <cfRule type="cellIs" dxfId="58" priority="59" stopIfTrue="1" operator="greaterThan">
      <formula>0</formula>
    </cfRule>
    <cfRule type="cellIs" dxfId="57" priority="60" stopIfTrue="1" operator="greaterThan">
      <formula>0</formula>
    </cfRule>
  </conditionalFormatting>
  <conditionalFormatting sqref="AC227:AG228">
    <cfRule type="cellIs" dxfId="56" priority="55" stopIfTrue="1" operator="greaterThan">
      <formula>0</formula>
    </cfRule>
    <cfRule type="cellIs" dxfId="55" priority="56" stopIfTrue="1" operator="greaterThan">
      <formula>0</formula>
    </cfRule>
    <cfRule type="cellIs" dxfId="54" priority="57" stopIfTrue="1" operator="greaterThan">
      <formula>0</formula>
    </cfRule>
  </conditionalFormatting>
  <conditionalFormatting sqref="AC229:AG229">
    <cfRule type="cellIs" dxfId="53" priority="52" stopIfTrue="1" operator="greaterThan">
      <formula>0</formula>
    </cfRule>
    <cfRule type="cellIs" dxfId="52" priority="53" stopIfTrue="1" operator="greaterThan">
      <formula>0</formula>
    </cfRule>
    <cfRule type="cellIs" dxfId="51" priority="54" stopIfTrue="1" operator="greaterThan">
      <formula>0</formula>
    </cfRule>
  </conditionalFormatting>
  <conditionalFormatting sqref="AC212:AG213">
    <cfRule type="cellIs" dxfId="50" priority="49" stopIfTrue="1" operator="greaterThan">
      <formula>0</formula>
    </cfRule>
    <cfRule type="cellIs" dxfId="49" priority="50" stopIfTrue="1" operator="greaterThan">
      <formula>0</formula>
    </cfRule>
    <cfRule type="cellIs" dxfId="48" priority="51" stopIfTrue="1" operator="greaterThan">
      <formula>0</formula>
    </cfRule>
  </conditionalFormatting>
  <conditionalFormatting sqref="AC214:AG214">
    <cfRule type="cellIs" dxfId="47" priority="46" stopIfTrue="1" operator="greaterThan">
      <formula>0</formula>
    </cfRule>
    <cfRule type="cellIs" dxfId="46" priority="47" stopIfTrue="1" operator="greaterThan">
      <formula>0</formula>
    </cfRule>
    <cfRule type="cellIs" dxfId="45" priority="48" stopIfTrue="1" operator="greaterThan">
      <formula>0</formula>
    </cfRule>
  </conditionalFormatting>
  <conditionalFormatting sqref="AC209:AG210">
    <cfRule type="cellIs" dxfId="44" priority="43" stopIfTrue="1" operator="greaterThan">
      <formula>0</formula>
    </cfRule>
    <cfRule type="cellIs" dxfId="43" priority="44" stopIfTrue="1" operator="greaterThan">
      <formula>0</formula>
    </cfRule>
    <cfRule type="cellIs" dxfId="42" priority="45" stopIfTrue="1" operator="greaterThan">
      <formula>0</formula>
    </cfRule>
  </conditionalFormatting>
  <conditionalFormatting sqref="AC211:AG211">
    <cfRule type="cellIs" dxfId="41" priority="40" stopIfTrue="1" operator="greaterThan">
      <formula>0</formula>
    </cfRule>
    <cfRule type="cellIs" dxfId="40" priority="41" stopIfTrue="1" operator="greaterThan">
      <formula>0</formula>
    </cfRule>
    <cfRule type="cellIs" dxfId="39" priority="42" stopIfTrue="1" operator="greaterThan">
      <formula>0</formula>
    </cfRule>
  </conditionalFormatting>
  <conditionalFormatting sqref="AC206:AG207">
    <cfRule type="cellIs" dxfId="38" priority="37" stopIfTrue="1" operator="greaterThan">
      <formula>0</formula>
    </cfRule>
    <cfRule type="cellIs" dxfId="37" priority="38" stopIfTrue="1" operator="greaterThan">
      <formula>0</formula>
    </cfRule>
    <cfRule type="cellIs" dxfId="36" priority="39" stopIfTrue="1" operator="greaterThan">
      <formula>0</formula>
    </cfRule>
  </conditionalFormatting>
  <conditionalFormatting sqref="AC208:AG208">
    <cfRule type="cellIs" dxfId="35" priority="34" stopIfTrue="1" operator="greaterThan">
      <formula>0</formula>
    </cfRule>
    <cfRule type="cellIs" dxfId="34" priority="35" stopIfTrue="1" operator="greaterThan">
      <formula>0</formula>
    </cfRule>
    <cfRule type="cellIs" dxfId="33" priority="36" stopIfTrue="1" operator="greaterThan">
      <formula>0</formula>
    </cfRule>
  </conditionalFormatting>
  <conditionalFormatting sqref="AC203:AG204">
    <cfRule type="cellIs" dxfId="32" priority="31" stopIfTrue="1" operator="greaterThan">
      <formula>0</formula>
    </cfRule>
    <cfRule type="cellIs" dxfId="31" priority="32" stopIfTrue="1" operator="greaterThan">
      <formula>0</formula>
    </cfRule>
    <cfRule type="cellIs" dxfId="30" priority="33" stopIfTrue="1" operator="greaterThan">
      <formula>0</formula>
    </cfRule>
  </conditionalFormatting>
  <conditionalFormatting sqref="AC205:AG205">
    <cfRule type="cellIs" dxfId="29" priority="28" stopIfTrue="1" operator="greaterThan">
      <formula>0</formula>
    </cfRule>
    <cfRule type="cellIs" dxfId="28" priority="29" stopIfTrue="1" operator="greaterThan">
      <formula>0</formula>
    </cfRule>
    <cfRule type="cellIs" dxfId="27" priority="30" stopIfTrue="1" operator="greaterThan">
      <formula>0</formula>
    </cfRule>
  </conditionalFormatting>
  <conditionalFormatting sqref="AC179:AG190">
    <cfRule type="cellIs" dxfId="26" priority="25" stopIfTrue="1" operator="greaterThan">
      <formula>0</formula>
    </cfRule>
    <cfRule type="cellIs" dxfId="25" priority="26" stopIfTrue="1" operator="greaterThan">
      <formula>0</formula>
    </cfRule>
    <cfRule type="cellIs" dxfId="24" priority="27" stopIfTrue="1" operator="greaterThan">
      <formula>0</formula>
    </cfRule>
  </conditionalFormatting>
  <conditionalFormatting sqref="AC200:AG201">
    <cfRule type="cellIs" dxfId="23" priority="22" stopIfTrue="1" operator="greaterThan">
      <formula>0</formula>
    </cfRule>
    <cfRule type="cellIs" dxfId="22" priority="23" stopIfTrue="1" operator="greaterThan">
      <formula>0</formula>
    </cfRule>
    <cfRule type="cellIs" dxfId="21" priority="24" stopIfTrue="1" operator="greaterThan">
      <formula>0</formula>
    </cfRule>
  </conditionalFormatting>
  <conditionalFormatting sqref="AC202:AG202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AC197:AG198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AC199:AG199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AC194:AG195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AC196:AG196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AC191:AG192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AC193:AG19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:G104857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:G104857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1" customWidth="1"/>
    <col min="2" max="2" width="6.85546875" style="11" customWidth="1"/>
    <col min="3" max="3" width="31" style="11" customWidth="1"/>
    <col min="4" max="4" width="8.5703125" style="11" bestFit="1" customWidth="1"/>
    <col min="5" max="5" width="9.5703125" style="11" customWidth="1"/>
    <col min="6" max="6" width="14.7109375" style="11" customWidth="1"/>
    <col min="7" max="7" width="16" style="11" customWidth="1"/>
    <col min="8" max="8" width="11.140625" style="11" customWidth="1"/>
    <col min="9" max="16384" width="9.140625" style="11"/>
  </cols>
  <sheetData>
    <row r="1" spans="1:8" ht="20.25" customHeight="1" x14ac:dyDescent="0.2">
      <c r="A1" s="133" t="s">
        <v>13</v>
      </c>
      <c r="B1" s="133"/>
      <c r="C1" s="133"/>
      <c r="D1" s="133"/>
      <c r="E1" s="133"/>
      <c r="F1" s="133"/>
      <c r="G1" s="133"/>
      <c r="H1" s="133"/>
    </row>
    <row r="2" spans="1:8" ht="20.25" x14ac:dyDescent="0.2">
      <c r="B2" s="12"/>
    </row>
    <row r="3" spans="1:8" ht="47.25" customHeight="1" x14ac:dyDescent="0.2">
      <c r="A3" s="134" t="s">
        <v>14</v>
      </c>
      <c r="B3" s="134"/>
      <c r="C3" s="134"/>
      <c r="D3" s="134"/>
      <c r="E3" s="134"/>
      <c r="F3" s="134"/>
      <c r="G3" s="134"/>
      <c r="H3" s="134"/>
    </row>
    <row r="4" spans="1:8" ht="35.25" customHeight="1" x14ac:dyDescent="0.2">
      <c r="B4" s="13"/>
    </row>
    <row r="5" spans="1:8" ht="15" customHeight="1" x14ac:dyDescent="0.2">
      <c r="A5" s="135" t="s">
        <v>15</v>
      </c>
      <c r="B5" s="135"/>
      <c r="C5" s="135"/>
      <c r="D5" s="135"/>
      <c r="E5" s="135"/>
      <c r="F5" s="135"/>
      <c r="G5" s="135"/>
      <c r="H5" s="135"/>
    </row>
    <row r="6" spans="1:8" ht="15" customHeight="1" x14ac:dyDescent="0.2">
      <c r="A6" s="135" t="s">
        <v>16</v>
      </c>
      <c r="B6" s="135"/>
      <c r="C6" s="135"/>
      <c r="D6" s="135"/>
      <c r="E6" s="135"/>
      <c r="F6" s="135"/>
      <c r="G6" s="135"/>
      <c r="H6" s="135"/>
    </row>
    <row r="7" spans="1:8" ht="15" customHeight="1" x14ac:dyDescent="0.2">
      <c r="A7" s="135" t="s">
        <v>17</v>
      </c>
      <c r="B7" s="135"/>
      <c r="C7" s="135"/>
      <c r="D7" s="135"/>
      <c r="E7" s="135"/>
      <c r="F7" s="135"/>
      <c r="G7" s="135"/>
      <c r="H7" s="135"/>
    </row>
    <row r="8" spans="1:8" ht="15" customHeight="1" x14ac:dyDescent="0.2">
      <c r="A8" s="135" t="s">
        <v>18</v>
      </c>
      <c r="B8" s="135"/>
      <c r="C8" s="135"/>
      <c r="D8" s="135"/>
      <c r="E8" s="135"/>
      <c r="F8" s="135"/>
      <c r="G8" s="135"/>
      <c r="H8" s="135"/>
    </row>
    <row r="9" spans="1:8" ht="30" customHeight="1" x14ac:dyDescent="0.2">
      <c r="B9" s="14"/>
    </row>
    <row r="10" spans="1:8" ht="105" customHeight="1" x14ac:dyDescent="0.2">
      <c r="A10" s="136" t="s">
        <v>19</v>
      </c>
      <c r="B10" s="136"/>
      <c r="C10" s="136"/>
      <c r="D10" s="136"/>
      <c r="E10" s="136"/>
      <c r="F10" s="136"/>
      <c r="G10" s="136"/>
      <c r="H10" s="136"/>
    </row>
    <row r="11" spans="1:8" ht="15.75" thickBot="1" x14ac:dyDescent="0.25">
      <c r="B11" s="15"/>
    </row>
    <row r="12" spans="1:8" ht="48.75" thickBot="1" x14ac:dyDescent="0.25">
      <c r="A12" s="16" t="s">
        <v>11</v>
      </c>
      <c r="B12" s="16" t="s">
        <v>9</v>
      </c>
      <c r="C12" s="17" t="s">
        <v>20</v>
      </c>
      <c r="D12" s="17" t="s">
        <v>10</v>
      </c>
      <c r="E12" s="17" t="s">
        <v>21</v>
      </c>
      <c r="F12" s="17" t="s">
        <v>22</v>
      </c>
      <c r="G12" s="17" t="s">
        <v>23</v>
      </c>
      <c r="H12" s="17" t="s">
        <v>24</v>
      </c>
    </row>
    <row r="13" spans="1:8" ht="15.75" thickBot="1" x14ac:dyDescent="0.25">
      <c r="A13" s="18"/>
      <c r="B13" s="18"/>
      <c r="C13" s="19"/>
      <c r="D13" s="19"/>
      <c r="E13" s="19"/>
      <c r="F13" s="19"/>
      <c r="G13" s="19"/>
      <c r="H13" s="19"/>
    </row>
    <row r="14" spans="1:8" ht="15.75" thickBot="1" x14ac:dyDescent="0.25">
      <c r="A14" s="18"/>
      <c r="B14" s="18"/>
      <c r="C14" s="19"/>
      <c r="D14" s="19"/>
      <c r="E14" s="19"/>
      <c r="F14" s="19"/>
      <c r="G14" s="19"/>
      <c r="H14" s="19"/>
    </row>
    <row r="15" spans="1:8" ht="15.75" thickBot="1" x14ac:dyDescent="0.25">
      <c r="A15" s="18"/>
      <c r="B15" s="18"/>
      <c r="C15" s="19"/>
      <c r="D15" s="19"/>
      <c r="E15" s="19"/>
      <c r="F15" s="19"/>
      <c r="G15" s="19"/>
      <c r="H15" s="19"/>
    </row>
    <row r="16" spans="1:8" ht="15.75" thickBot="1" x14ac:dyDescent="0.25">
      <c r="A16" s="18"/>
      <c r="B16" s="18"/>
      <c r="C16" s="19"/>
      <c r="D16" s="19"/>
      <c r="E16" s="19"/>
      <c r="F16" s="19"/>
      <c r="G16" s="19"/>
      <c r="H16" s="19"/>
    </row>
    <row r="17" spans="1:8" ht="15.75" thickBot="1" x14ac:dyDescent="0.25">
      <c r="A17" s="20"/>
      <c r="B17" s="20"/>
      <c r="C17" s="21"/>
      <c r="D17" s="21"/>
      <c r="E17" s="21"/>
      <c r="F17" s="21"/>
      <c r="G17" s="21"/>
      <c r="H17" s="21"/>
    </row>
    <row r="18" spans="1:8" ht="42" customHeight="1" x14ac:dyDescent="0.2">
      <c r="B18" s="22"/>
      <c r="C18" s="23"/>
      <c r="D18" s="23"/>
      <c r="E18" s="23"/>
      <c r="F18" s="23"/>
      <c r="G18" s="23"/>
      <c r="H18" s="23"/>
    </row>
    <row r="19" spans="1:8" ht="15" customHeight="1" x14ac:dyDescent="0.2">
      <c r="A19" s="137" t="s">
        <v>25</v>
      </c>
      <c r="B19" s="137"/>
      <c r="C19" s="137"/>
      <c r="D19" s="137"/>
      <c r="E19" s="137"/>
      <c r="F19" s="137"/>
      <c r="G19" s="137"/>
      <c r="H19" s="137"/>
    </row>
    <row r="20" spans="1:8" ht="14.25" x14ac:dyDescent="0.2">
      <c r="A20" s="138" t="s">
        <v>26</v>
      </c>
      <c r="B20" s="138"/>
      <c r="C20" s="138"/>
      <c r="D20" s="138"/>
      <c r="E20" s="138"/>
      <c r="F20" s="138"/>
      <c r="G20" s="138"/>
      <c r="H20" s="138"/>
    </row>
    <row r="21" spans="1:8" ht="15" x14ac:dyDescent="0.2">
      <c r="B21" s="15"/>
    </row>
    <row r="22" spans="1:8" ht="15" x14ac:dyDescent="0.2">
      <c r="B22" s="15"/>
    </row>
    <row r="23" spans="1:8" ht="15" x14ac:dyDescent="0.2">
      <c r="B23" s="15"/>
    </row>
    <row r="24" spans="1:8" ht="15" customHeight="1" x14ac:dyDescent="0.2">
      <c r="A24" s="139" t="s">
        <v>27</v>
      </c>
      <c r="B24" s="139"/>
      <c r="C24" s="139"/>
      <c r="D24" s="139"/>
      <c r="E24" s="139"/>
      <c r="F24" s="139"/>
      <c r="G24" s="139"/>
      <c r="H24" s="139"/>
    </row>
    <row r="25" spans="1:8" ht="15" customHeight="1" x14ac:dyDescent="0.2">
      <c r="A25" s="139" t="s">
        <v>28</v>
      </c>
      <c r="B25" s="139"/>
      <c r="C25" s="139"/>
      <c r="D25" s="139"/>
      <c r="E25" s="139"/>
      <c r="F25" s="139"/>
      <c r="G25" s="139"/>
      <c r="H25" s="139"/>
    </row>
    <row r="26" spans="1:8" ht="15" customHeight="1" x14ac:dyDescent="0.2">
      <c r="A26" s="132" t="s">
        <v>29</v>
      </c>
      <c r="B26" s="132"/>
      <c r="C26" s="132"/>
      <c r="D26" s="132"/>
      <c r="E26" s="132"/>
      <c r="F26" s="132"/>
      <c r="G26" s="132"/>
      <c r="H26" s="13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Gestor</vt:lpstr>
      <vt:lpstr>Planilha2</vt:lpstr>
      <vt:lpstr>Planilha1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CARINA VICENTE DE SANTI</cp:lastModifiedBy>
  <cp:lastPrinted>2016-09-26T18:45:06Z</cp:lastPrinted>
  <dcterms:created xsi:type="dcterms:W3CDTF">2010-06-19T20:43:11Z</dcterms:created>
  <dcterms:modified xsi:type="dcterms:W3CDTF">2020-09-11T20:12:38Z</dcterms:modified>
</cp:coreProperties>
</file>