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6945" tabRatio="711" activeTab="0"/>
  </bookViews>
  <sheets>
    <sheet name="PE 996-2019 - Divisórias" sheetId="1" r:id="rId1"/>
  </sheets>
  <externalReferences>
    <externalReference r:id="rId4"/>
  </externalReferences>
  <definedNames>
    <definedName name="diasuteis" localSheetId="0">#REF!</definedName>
    <definedName name="diasuteis">#REF!</definedName>
    <definedName name="Ferias" localSheetId="0">#REF!</definedName>
    <definedName name="Ferias">#REF!</definedName>
    <definedName name="RD">OFFSET(#REF!,(MATCH(SMALL(#REF!,ROW()-10),#REF!,0)-1),0)</definedName>
  </definedNames>
  <calcPr fullCalcOnLoad="1"/>
</workbook>
</file>

<file path=xl/sharedStrings.xml><?xml version="1.0" encoding="utf-8"?>
<sst xmlns="http://schemas.openxmlformats.org/spreadsheetml/2006/main" count="68" uniqueCount="46">
  <si>
    <t>Saldo / Automático</t>
  </si>
  <si>
    <t>LOTE</t>
  </si>
  <si>
    <t>FORNECEDOR</t>
  </si>
  <si>
    <t>Entrega 
(Dias)</t>
  </si>
  <si>
    <t>ITEM</t>
  </si>
  <si>
    <t>Preço UNITÁRIO (R$)</t>
  </si>
  <si>
    <t>PRODUTO - CARACTERÍSTICAS MÍNIMAS</t>
  </si>
  <si>
    <t>UNIDADE</t>
  </si>
  <si>
    <t>ALERTA</t>
  </si>
  <si>
    <t>MARCA</t>
  </si>
  <si>
    <t>Pagto. (Dias)</t>
  </si>
  <si>
    <t>Qtde LICITADA</t>
  </si>
  <si>
    <t>DETALHAMENTO</t>
  </si>
  <si>
    <t>.../.../.......</t>
  </si>
  <si>
    <r>
      <t>m</t>
    </r>
    <r>
      <rPr>
        <sz val="11"/>
        <rFont val="Calibri"/>
        <family val="2"/>
      </rPr>
      <t>²</t>
    </r>
  </si>
  <si>
    <t>Peça</t>
  </si>
  <si>
    <t>Forro em PVC, espessura 8mm, largura 200mm, com estrutura em aço galvanizado. Cor a definir. Instalado</t>
  </si>
  <si>
    <t>339030.24</t>
  </si>
  <si>
    <t>DIVISORIAS, fornecimento de paredes divisórias em painéis de 35mm, com miolo tipo colmeia em kraft de alta gramatura, estrutura em aço galvanizado, cor a definir, com pintura epóxi-poliéster pó. Instalado.</t>
  </si>
  <si>
    <t>Eucatex</t>
  </si>
  <si>
    <t>DECORINTER INDÚSTRIA E COMÉRCIO EIRELI</t>
  </si>
  <si>
    <t>PORTA PARA DIVISORIAS, EM EUCATEX, Fornecimento de paredes divisórias em painéis de 35mm, cor a definir, com miolo tipo colmeia em kraft de alta gramatura, estrutura em aço galvanizado, com pintura em epóxi-poliéster pó, com peças prontas e colocadas com todos os acessórios para o bom funcionamento. Instalado.</t>
  </si>
  <si>
    <t>VIDRO TRANSPARENTE, Vidro liso mínimo de espessura 3mm, compatível em divisórias em painéis de espessura 35mm, com miolo tipo colmeia em kraft de alta gramatura, estrutura em aço galvanizado, com pintura epóxi-poliéster pó.</t>
  </si>
  <si>
    <t>Cebrace</t>
  </si>
  <si>
    <t>Parede divisória em gesso acartonado ST (Standard) 12,5mm; largura dos montantes e guias 48mm; isolante acústico (lã de vidro) 50mm; fita de papel para tratamento de juntas; massa corrida; pintura acrílica (cor a definir). Instalação e fornecimento de material.</t>
  </si>
  <si>
    <t>Placo</t>
  </si>
  <si>
    <t>Kit porta pronta de madeira: folha media (NBR 15930); 90 x 210 cm; e=35 mm; núcleo colmeia; lâmina lisa; batentes/guarnições/vistas; cor a definir; dobradiças ferro cromado; fechadura externa; maçaneta tipo alavanca; borracha amortecedora; espessura do kit entre 9,0 e 15,0 cm. Instalação e fornecimento de material.</t>
  </si>
  <si>
    <t>Arauco</t>
  </si>
  <si>
    <t>Plasbil</t>
  </si>
  <si>
    <t>m²</t>
  </si>
  <si>
    <t>Persiana vertical em tecido resinado RAMI natural com blackout em faixas de no mínimo 9cm, guias para abrir e fechar e mudança de posição (controle de entrada de luz) cor a definir, instalada. (para cálculos da cotação utilizar altura média de 1,60m).</t>
  </si>
  <si>
    <t>Vitally</t>
  </si>
  <si>
    <t>POWER SOUND SERVIÇOS AUTOMOTIVOS LTDA EPP</t>
  </si>
  <si>
    <t>Película arquitetônica instalada: película refletiva de controle de luminosidade, para aplicação em lâminas de vidros de janelas, autoadesiva, qualidade profissional, material polietileno, cor neutra. • Transmissão de radiação UV no máximo 5% • Índice de rejeição de calor no mínimo 40% • Reflexão de luz solar no mínimo 22%</t>
  </si>
  <si>
    <t>Conco</t>
  </si>
  <si>
    <t xml:space="preserve"> AF nº  XXX/2019 Qtde. DT</t>
  </si>
  <si>
    <t>OBJETO: AQUISIÇÃO DE DIVISÓRIAS, VIDROS, CORTINAS E SIMILARES PARA A UDESC OESTE.</t>
  </si>
  <si>
    <t>VIGÊNCIA DA ATA: 23/10/2019 a 22/10/2020.</t>
  </si>
  <si>
    <t xml:space="preserve"> AF nº  2393/2019 Qtde. DT Power Sound</t>
  </si>
  <si>
    <t>PROCESSO: 996/2019/CEO-UDESC</t>
  </si>
  <si>
    <t xml:space="preserve"> AF nº  39/2020 Qtde. DT Decorinter</t>
  </si>
  <si>
    <t xml:space="preserve"> AF nº  87/2020 Qtde. DT Decorinter</t>
  </si>
  <si>
    <t xml:space="preserve"> AF nº  320/2020 Qtde. DT Decorinter</t>
  </si>
  <si>
    <t xml:space="preserve"> AF nº  579/2020 Qtde. DT Decorinter</t>
  </si>
  <si>
    <t xml:space="preserve"> AF nº  602/2020 Qtde. DT Decorinter</t>
  </si>
  <si>
    <t xml:space="preserve"> AF nº  849/2020 Qtde. DT Decorinter</t>
  </si>
</sst>
</file>

<file path=xl/styles.xml><?xml version="1.0" encoding="utf-8"?>
<styleSheet xmlns="http://schemas.openxmlformats.org/spreadsheetml/2006/main">
  <numFmts count="5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816]dddd\,\ d&quot; de &quot;mmmm&quot; de &quot;yyyy"/>
    <numFmt numFmtId="181" formatCode="ddd"/>
    <numFmt numFmtId="182" formatCode="dddd"/>
    <numFmt numFmtId="183" formatCode="0.00_ ;[Red]\-0.00\ "/>
    <numFmt numFmtId="184" formatCode="0_ ;[Red]\-0\ "/>
    <numFmt numFmtId="185" formatCode="[$-816]d/mmm/yyyy;@"/>
    <numFmt numFmtId="186" formatCode="mmm/yyyy"/>
    <numFmt numFmtId="187" formatCode="[$-416]dddd\,\ d&quot; de &quot;mmmm&quot; de &quot;yyyy"/>
    <numFmt numFmtId="188" formatCode="&quot;Atenção erro!!&quot;"/>
    <numFmt numFmtId="189" formatCode="dd/mm/yy;@"/>
    <numFmt numFmtId="190" formatCode="0_ ;[Black]\-0\ "/>
    <numFmt numFmtId="191" formatCode="_(* #,##0.00_);_(* \(#,##0.00\);_(* \-??_);_(@_)"/>
    <numFmt numFmtId="192" formatCode="#,##0_ ;[Red]\-#,##0"/>
    <numFmt numFmtId="193" formatCode="#,##0_ ;[Red]\-#,##0\ "/>
    <numFmt numFmtId="194" formatCode="&quot;Sim&quot;;&quot;Sim&quot;;&quot;Não&quot;"/>
    <numFmt numFmtId="195" formatCode="&quot;Verdadeiro&quot;;&quot;Verdadeiro&quot;;&quot;Falso&quot;"/>
    <numFmt numFmtId="196" formatCode="&quot;Ativar&quot;;&quot;Ativar&quot;;&quot;Desativar&quot;"/>
    <numFmt numFmtId="197" formatCode="[$€-2]\ #,##0.00_);[Red]\([$€-2]\ #,##0.00\)"/>
    <numFmt numFmtId="198" formatCode="#,##0.00;[Red]#,##0.00"/>
    <numFmt numFmtId="199" formatCode="dd/mm/yy"/>
    <numFmt numFmtId="200" formatCode="0;[Red]0"/>
    <numFmt numFmtId="201" formatCode="&quot;R$ &quot;#,##0.00"/>
    <numFmt numFmtId="202" formatCode="d/m/yy"/>
    <numFmt numFmtId="203" formatCode="#,##0;[Red]#,##0"/>
    <numFmt numFmtId="204" formatCode="dd\-mmm\-yy"/>
    <numFmt numFmtId="205" formatCode="d\-mmm\-yy"/>
    <numFmt numFmtId="206" formatCode="d/m"/>
    <numFmt numFmtId="207" formatCode="&quot;Ativado&quot;;&quot;Ativado&quot;;&quot;Desativado&quot;"/>
    <numFmt numFmtId="208" formatCode="_-[$R$-416]\ * #,##0.00_-;\-[$R$-416]\ * #,##0.00_-;_-[$R$-416]\ * &quot;-&quot;??_-;_-@_-"/>
    <numFmt numFmtId="209" formatCode="#,##0.0"/>
    <numFmt numFmtId="210" formatCode="#,##0.0;[Red]#,##0.0"/>
  </numFmts>
  <fonts count="42">
    <font>
      <sz val="10"/>
      <name val="Arial"/>
      <family val="0"/>
    </font>
    <font>
      <b/>
      <sz val="18"/>
      <color indexed="56"/>
      <name val="Cambria"/>
      <family val="2"/>
    </font>
    <font>
      <u val="single"/>
      <sz val="10"/>
      <color indexed="12"/>
      <name val="Arial"/>
      <family val="2"/>
    </font>
    <font>
      <u val="single"/>
      <sz val="10"/>
      <color indexed="20"/>
      <name val="Arial"/>
      <family val="2"/>
    </font>
    <font>
      <sz val="11"/>
      <name val="Calibri"/>
      <family val="2"/>
    </font>
    <font>
      <b/>
      <sz val="16"/>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name val="Calibri"/>
      <family val="2"/>
    </font>
    <font>
      <b/>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13"/>
        <bgColor indexed="64"/>
      </patternFill>
    </fill>
    <fill>
      <patternFill patternType="solid">
        <fgColor indexed="5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indexed="8"/>
      </right>
      <top style="medium"/>
      <bottom style="medium"/>
    </border>
    <border>
      <left>
        <color indexed="63"/>
      </left>
      <right style="thin"/>
      <top style="medium"/>
      <bottom>
        <color indexed="63"/>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color indexed="8"/>
      </left>
      <right style="medium"/>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0"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1"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0" borderId="5" applyNumberFormat="0" applyAlignment="0" applyProtection="0"/>
    <xf numFmtId="177" fontId="0" fillId="0" borderId="0" applyFont="0" applyFill="0" applyBorder="0" applyAlignment="0" applyProtection="0"/>
    <xf numFmtId="171" fontId="0" fillId="0" borderId="0" applyFill="0" applyBorder="0" applyAlignment="0" applyProtection="0"/>
    <xf numFmtId="191"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0" borderId="9" applyNumberFormat="0" applyFill="0" applyAlignment="0" applyProtection="0"/>
    <xf numFmtId="179" fontId="0" fillId="0" borderId="0" applyFont="0" applyFill="0" applyBorder="0" applyAlignment="0" applyProtection="0"/>
  </cellStyleXfs>
  <cellXfs count="75">
    <xf numFmtId="0" fontId="0" fillId="0" borderId="0" xfId="0" applyAlignment="1">
      <alignment/>
    </xf>
    <xf numFmtId="0" fontId="4" fillId="0" borderId="0" xfId="51" applyFont="1" applyFill="1" applyBorder="1" applyAlignment="1" applyProtection="1">
      <alignment/>
      <protection locked="0"/>
    </xf>
    <xf numFmtId="0" fontId="4" fillId="0" borderId="0" xfId="51" applyFont="1">
      <alignment/>
      <protection/>
    </xf>
    <xf numFmtId="0" fontId="4" fillId="0" borderId="0" xfId="51" applyFont="1" applyFill="1" applyAlignment="1">
      <alignment vertical="center"/>
      <protection/>
    </xf>
    <xf numFmtId="0" fontId="4" fillId="0" borderId="0" xfId="51" applyFont="1" applyFill="1" applyAlignment="1">
      <alignment horizontal="center" vertical="center" wrapText="1"/>
      <protection/>
    </xf>
    <xf numFmtId="0" fontId="22" fillId="0" borderId="0" xfId="51" applyFont="1" applyFill="1" applyAlignment="1">
      <alignment horizontal="center" vertical="center" wrapText="1"/>
      <protection/>
    </xf>
    <xf numFmtId="4" fontId="22" fillId="0" borderId="0" xfId="51" applyNumberFormat="1" applyFont="1" applyFill="1" applyAlignment="1">
      <alignment vertical="center"/>
      <protection/>
    </xf>
    <xf numFmtId="0" fontId="4" fillId="0" borderId="0" xfId="51" applyFont="1" applyBorder="1" applyProtection="1">
      <alignment/>
      <protection locked="0"/>
    </xf>
    <xf numFmtId="0" fontId="4" fillId="0" borderId="0" xfId="51" applyFont="1" applyBorder="1">
      <alignment/>
      <protection/>
    </xf>
    <xf numFmtId="0" fontId="4" fillId="0" borderId="0" xfId="51" applyFont="1" applyFill="1" applyAlignment="1" applyProtection="1">
      <alignment/>
      <protection locked="0"/>
    </xf>
    <xf numFmtId="0" fontId="4" fillId="0" borderId="0" xfId="51" applyFont="1" applyProtection="1">
      <alignment/>
      <protection locked="0"/>
    </xf>
    <xf numFmtId="0" fontId="22" fillId="0" borderId="0" xfId="51" applyFont="1" applyFill="1" applyAlignment="1">
      <alignment vertical="center"/>
      <protection/>
    </xf>
    <xf numFmtId="4" fontId="22" fillId="0" borderId="0" xfId="51" applyNumberFormat="1" applyFont="1" applyFill="1" applyAlignment="1">
      <alignment horizontal="center" vertical="center"/>
      <protection/>
    </xf>
    <xf numFmtId="0" fontId="22" fillId="0" borderId="0" xfId="51" applyFont="1" applyFill="1" applyAlignment="1">
      <alignment horizontal="center" vertical="center"/>
      <protection/>
    </xf>
    <xf numFmtId="3" fontId="4" fillId="0" borderId="0" xfId="51" applyNumberFormat="1" applyFont="1" applyProtection="1">
      <alignment/>
      <protection locked="0"/>
    </xf>
    <xf numFmtId="203" fontId="22" fillId="0" borderId="0" xfId="51" applyNumberFormat="1" applyFont="1" applyFill="1" applyAlignment="1">
      <alignment horizontal="center" vertical="center" wrapText="1"/>
      <protection/>
    </xf>
    <xf numFmtId="0" fontId="41" fillId="0" borderId="0" xfId="51" applyFont="1" applyFill="1" applyAlignment="1">
      <alignment horizontal="center" vertical="center" wrapText="1"/>
      <protection/>
    </xf>
    <xf numFmtId="0" fontId="34" fillId="0" borderId="0" xfId="51" applyFont="1" applyFill="1" applyAlignment="1">
      <alignment horizontal="center" vertical="center" wrapText="1"/>
      <protection/>
    </xf>
    <xf numFmtId="0" fontId="34" fillId="0" borderId="0" xfId="51" applyFont="1" applyFill="1" applyAlignment="1">
      <alignment vertical="center"/>
      <protection/>
    </xf>
    <xf numFmtId="0" fontId="41" fillId="0" borderId="0" xfId="51" applyFont="1" applyFill="1" applyAlignment="1">
      <alignment vertical="center"/>
      <protection/>
    </xf>
    <xf numFmtId="4" fontId="41" fillId="0" borderId="0" xfId="51" applyNumberFormat="1" applyFont="1" applyFill="1" applyAlignment="1">
      <alignment horizontal="center" vertical="center"/>
      <protection/>
    </xf>
    <xf numFmtId="0" fontId="41" fillId="0" borderId="0" xfId="51" applyFont="1" applyFill="1" applyAlignment="1">
      <alignment horizontal="center" vertical="center"/>
      <protection/>
    </xf>
    <xf numFmtId="4" fontId="41" fillId="0" borderId="0" xfId="51" applyNumberFormat="1" applyFont="1" applyFill="1" applyAlignment="1">
      <alignment vertical="center"/>
      <protection/>
    </xf>
    <xf numFmtId="0" fontId="34" fillId="0" borderId="0" xfId="51" applyFont="1" applyFill="1" applyBorder="1" applyAlignment="1" applyProtection="1">
      <alignment/>
      <protection locked="0"/>
    </xf>
    <xf numFmtId="203" fontId="41" fillId="0" borderId="0" xfId="51" applyNumberFormat="1" applyFont="1" applyFill="1" applyAlignment="1">
      <alignment horizontal="center" vertical="center" wrapText="1"/>
      <protection/>
    </xf>
    <xf numFmtId="3" fontId="34" fillId="0" borderId="0" xfId="51" applyNumberFormat="1" applyFont="1" applyProtection="1">
      <alignment/>
      <protection locked="0"/>
    </xf>
    <xf numFmtId="0" fontId="34" fillId="0" borderId="0" xfId="51" applyFont="1" applyBorder="1" applyProtection="1">
      <alignment/>
      <protection locked="0"/>
    </xf>
    <xf numFmtId="0" fontId="34" fillId="0" borderId="0" xfId="51" applyFont="1" applyBorder="1">
      <alignment/>
      <protection/>
    </xf>
    <xf numFmtId="0" fontId="34" fillId="0" borderId="0" xfId="51" applyFont="1">
      <alignment/>
      <protection/>
    </xf>
    <xf numFmtId="3" fontId="22" fillId="32" borderId="10" xfId="51" applyNumberFormat="1" applyFont="1" applyFill="1" applyBorder="1" applyAlignment="1" applyProtection="1">
      <alignment horizontal="center" vertical="center" wrapText="1"/>
      <protection locked="0"/>
    </xf>
    <xf numFmtId="14" fontId="22" fillId="33" borderId="11" xfId="51" applyNumberFormat="1" applyFont="1" applyFill="1" applyBorder="1" applyAlignment="1" applyProtection="1">
      <alignment horizontal="center" vertical="center" wrapText="1"/>
      <protection locked="0"/>
    </xf>
    <xf numFmtId="3" fontId="4" fillId="34" borderId="12" xfId="51" applyNumberFormat="1" applyFont="1" applyFill="1" applyBorder="1" applyAlignment="1" applyProtection="1">
      <alignment horizontal="center" vertical="center"/>
      <protection locked="0"/>
    </xf>
    <xf numFmtId="3" fontId="22" fillId="35" borderId="12" xfId="51" applyNumberFormat="1" applyFont="1" applyFill="1" applyBorder="1" applyAlignment="1" applyProtection="1">
      <alignment horizontal="center" vertical="center"/>
      <protection locked="0"/>
    </xf>
    <xf numFmtId="0" fontId="22" fillId="33" borderId="13" xfId="51" applyFont="1" applyFill="1" applyBorder="1" applyAlignment="1" applyProtection="1">
      <alignment horizontal="center" vertical="center"/>
      <protection locked="0"/>
    </xf>
    <xf numFmtId="0" fontId="22" fillId="33" borderId="11" xfId="51" applyFont="1" applyFill="1" applyBorder="1" applyAlignment="1" applyProtection="1">
      <alignment horizontal="center" vertical="center"/>
      <protection locked="0"/>
    </xf>
    <xf numFmtId="0" fontId="22" fillId="33" borderId="14" xfId="51" applyFont="1" applyFill="1" applyBorder="1" applyAlignment="1">
      <alignment horizontal="center" vertical="center" wrapText="1"/>
      <protection/>
    </xf>
    <xf numFmtId="0" fontId="22" fillId="33" borderId="15" xfId="51" applyFont="1" applyFill="1" applyBorder="1" applyAlignment="1">
      <alignment horizontal="center" vertical="center" wrapText="1"/>
      <protection/>
    </xf>
    <xf numFmtId="0" fontId="22" fillId="33" borderId="13" xfId="51" applyFont="1" applyFill="1" applyBorder="1" applyAlignment="1">
      <alignment horizontal="center" vertical="center" wrapText="1"/>
      <protection/>
    </xf>
    <xf numFmtId="0" fontId="22" fillId="33" borderId="11" xfId="51" applyFont="1" applyFill="1" applyBorder="1" applyAlignment="1">
      <alignment horizontal="center" vertical="center" wrapText="1"/>
      <protection/>
    </xf>
    <xf numFmtId="0" fontId="22" fillId="33" borderId="16" xfId="51" applyFont="1" applyFill="1" applyBorder="1" applyAlignment="1" applyProtection="1">
      <alignment horizontal="center" vertical="center" wrapText="1"/>
      <protection locked="0"/>
    </xf>
    <xf numFmtId="191" fontId="22" fillId="33" borderId="14" xfId="59" applyFont="1" applyFill="1" applyBorder="1" applyAlignment="1" applyProtection="1">
      <alignment horizontal="center" vertical="center" wrapText="1"/>
      <protection/>
    </xf>
    <xf numFmtId="0" fontId="22" fillId="33" borderId="14" xfId="51" applyFont="1" applyFill="1" applyBorder="1" applyAlignment="1" applyProtection="1">
      <alignment horizontal="center" vertical="center" wrapText="1"/>
      <protection/>
    </xf>
    <xf numFmtId="203" fontId="22" fillId="33" borderId="14" xfId="51" applyNumberFormat="1" applyFont="1" applyFill="1" applyBorder="1" applyAlignment="1">
      <alignment horizontal="center" vertical="center" wrapText="1"/>
      <protection/>
    </xf>
    <xf numFmtId="0" fontId="4" fillId="0" borderId="12" xfId="51" applyFont="1" applyFill="1" applyBorder="1" applyAlignment="1">
      <alignment horizontal="center" vertical="center" wrapText="1"/>
      <protection/>
    </xf>
    <xf numFmtId="0" fontId="0" fillId="36" borderId="12" xfId="0" applyFont="1" applyFill="1" applyBorder="1" applyAlignment="1">
      <alignment horizontal="center" vertical="center"/>
    </xf>
    <xf numFmtId="0" fontId="4" fillId="0" borderId="12" xfId="0" applyFont="1" applyBorder="1" applyAlignment="1">
      <alignment horizontal="center" vertical="center" wrapText="1"/>
    </xf>
    <xf numFmtId="0" fontId="22" fillId="0" borderId="12" xfId="51" applyFont="1" applyFill="1" applyBorder="1" applyAlignment="1">
      <alignment horizontal="justify" vertical="center" wrapText="1"/>
      <protection/>
    </xf>
    <xf numFmtId="44" fontId="22" fillId="0" borderId="12" xfId="51" applyNumberFormat="1" applyFont="1" applyFill="1" applyBorder="1" applyAlignment="1">
      <alignment horizontal="center" vertical="center" wrapText="1"/>
      <protection/>
    </xf>
    <xf numFmtId="3" fontId="22" fillId="37" borderId="12" xfId="51" applyNumberFormat="1" applyFont="1" applyFill="1" applyBorder="1" applyAlignment="1">
      <alignment horizontal="center" vertical="center" wrapText="1"/>
      <protection/>
    </xf>
    <xf numFmtId="203" fontId="22" fillId="10" borderId="12" xfId="51" applyNumberFormat="1" applyFont="1" applyFill="1" applyBorder="1" applyAlignment="1">
      <alignment horizontal="center" vertical="center" wrapText="1"/>
      <protection/>
    </xf>
    <xf numFmtId="0" fontId="22" fillId="33" borderId="17" xfId="51" applyFont="1" applyFill="1" applyBorder="1" applyAlignment="1" applyProtection="1">
      <alignment horizontal="center" vertical="center" wrapText="1"/>
      <protection locked="0"/>
    </xf>
    <xf numFmtId="0" fontId="22" fillId="0" borderId="12" xfId="51" applyFont="1" applyFill="1" applyBorder="1" applyAlignment="1" applyProtection="1">
      <alignment horizontal="center" vertical="center"/>
      <protection locked="0"/>
    </xf>
    <xf numFmtId="0" fontId="4" fillId="0" borderId="12" xfId="0" applyFont="1" applyBorder="1" applyAlignment="1">
      <alignment horizontal="justify"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34" borderId="12" xfId="51" applyNumberFormat="1" applyFont="1" applyFill="1" applyBorder="1" applyAlignment="1" applyProtection="1">
      <alignment horizontal="center" vertical="center"/>
      <protection locked="0"/>
    </xf>
    <xf numFmtId="0" fontId="22" fillId="10" borderId="12" xfId="51" applyNumberFormat="1" applyFont="1" applyFill="1" applyBorder="1" applyAlignment="1">
      <alignment horizontal="center" vertical="center" wrapText="1"/>
      <protection/>
    </xf>
    <xf numFmtId="0" fontId="22" fillId="0" borderId="12" xfId="51" applyFont="1" applyFill="1" applyBorder="1" applyAlignment="1" applyProtection="1">
      <alignment horizontal="center" vertical="center"/>
      <protection locked="0"/>
    </xf>
    <xf numFmtId="0" fontId="5" fillId="0" borderId="18" xfId="5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209" fontId="4" fillId="34" borderId="12" xfId="51" applyNumberFormat="1" applyFont="1" applyFill="1" applyBorder="1" applyAlignment="1" applyProtection="1">
      <alignment horizontal="center" vertical="center"/>
      <protection locked="0"/>
    </xf>
    <xf numFmtId="4" fontId="4" fillId="34" borderId="12" xfId="51" applyNumberFormat="1" applyFont="1" applyFill="1" applyBorder="1" applyAlignment="1" applyProtection="1">
      <alignment horizontal="center" vertical="center"/>
      <protection locked="0"/>
    </xf>
    <xf numFmtId="198" fontId="22" fillId="10" borderId="12" xfId="51" applyNumberFormat="1" applyFont="1" applyFill="1" applyBorder="1" applyAlignment="1">
      <alignment horizontal="center" vertical="center" wrapText="1"/>
      <protection/>
    </xf>
    <xf numFmtId="0" fontId="5" fillId="0" borderId="19" xfId="51" applyFont="1" applyFill="1" applyBorder="1" applyAlignment="1" applyProtection="1">
      <alignment horizontal="center" vertical="center" wrapText="1"/>
      <protection locked="0"/>
    </xf>
    <xf numFmtId="0" fontId="5" fillId="0" borderId="20" xfId="51" applyFont="1" applyFill="1" applyBorder="1" applyAlignment="1" applyProtection="1">
      <alignment horizontal="center" vertical="center" wrapText="1"/>
      <protection locked="0"/>
    </xf>
    <xf numFmtId="0" fontId="5" fillId="0" borderId="18" xfId="51" applyFont="1" applyFill="1" applyBorder="1" applyAlignment="1" applyProtection="1">
      <alignment horizontal="center" vertical="center" wrapText="1"/>
      <protection locked="0"/>
    </xf>
    <xf numFmtId="0" fontId="22" fillId="0" borderId="19" xfId="51" applyFont="1" applyFill="1" applyBorder="1" applyAlignment="1" applyProtection="1">
      <alignment horizontal="center" vertical="center"/>
      <protection locked="0"/>
    </xf>
    <xf numFmtId="0" fontId="22" fillId="0" borderId="20" xfId="51" applyFont="1" applyFill="1" applyBorder="1" applyAlignment="1" applyProtection="1">
      <alignment horizontal="center" vertical="center"/>
      <protection locked="0"/>
    </xf>
    <xf numFmtId="0" fontId="22" fillId="0" borderId="18" xfId="51" applyFont="1" applyFill="1" applyBorder="1" applyAlignment="1" applyProtection="1">
      <alignment horizontal="center" vertical="center"/>
      <protection locked="0"/>
    </xf>
    <xf numFmtId="0" fontId="22" fillId="38" borderId="21" xfId="51" applyNumberFormat="1" applyFont="1" applyFill="1" applyBorder="1" applyAlignment="1">
      <alignment horizontal="left" vertical="center" wrapText="1"/>
      <protection/>
    </xf>
    <xf numFmtId="0" fontId="22" fillId="38" borderId="22" xfId="51" applyNumberFormat="1" applyFont="1" applyFill="1" applyBorder="1" applyAlignment="1">
      <alignment horizontal="left" vertical="center" wrapText="1"/>
      <protection/>
    </xf>
    <xf numFmtId="0" fontId="22" fillId="38" borderId="23" xfId="51" applyNumberFormat="1" applyFont="1" applyFill="1" applyBorder="1" applyAlignment="1">
      <alignment horizontal="left" vertical="center" wrapText="1"/>
      <protection/>
    </xf>
    <xf numFmtId="0" fontId="22" fillId="38" borderId="24" xfId="51" applyNumberFormat="1" applyFont="1" applyFill="1" applyBorder="1" applyAlignment="1">
      <alignment horizontal="left" vertical="center" wrapText="1"/>
      <protection/>
    </xf>
    <xf numFmtId="0" fontId="22" fillId="38" borderId="25" xfId="51" applyNumberFormat="1" applyFont="1" applyFill="1" applyBorder="1" applyAlignment="1">
      <alignment horizontal="left" vertical="center" wrapText="1"/>
      <protection/>
    </xf>
    <xf numFmtId="0" fontId="22" fillId="38" borderId="26" xfId="51" applyNumberFormat="1" applyFont="1" applyFill="1" applyBorder="1" applyAlignment="1">
      <alignment horizontal="left" vertical="center" wrapText="1"/>
      <protection/>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Moeda 2" xfId="48"/>
    <cellStyle name="Moeda 3" xfId="49"/>
    <cellStyle name="Neutro" xfId="50"/>
    <cellStyle name="Normal 2" xfId="51"/>
    <cellStyle name="Nota" xfId="52"/>
    <cellStyle name="Percent" xfId="53"/>
    <cellStyle name="Porcentagem 2" xfId="54"/>
    <cellStyle name="Ruim" xfId="55"/>
    <cellStyle name="Saída" xfId="56"/>
    <cellStyle name="Comma [0]" xfId="57"/>
    <cellStyle name="Separador de milhares 2" xfId="58"/>
    <cellStyle name="Separador de milhares 3" xfId="59"/>
    <cellStyle name="Texto de Aviso" xfId="60"/>
    <cellStyle name="Texto Explicativo" xfId="61"/>
    <cellStyle name="Título" xfId="62"/>
    <cellStyle name="Título 1" xfId="63"/>
    <cellStyle name="Título 2" xfId="64"/>
    <cellStyle name="Título 3" xfId="65"/>
    <cellStyle name="Título 4" xfId="66"/>
    <cellStyle name="Título 5" xfId="67"/>
    <cellStyle name="Total" xfId="68"/>
    <cellStyle name="Comma" xfId="69"/>
  </cellStyles>
  <dxfs count="3">
    <dxf>
      <font>
        <b val="0"/>
        <color indexed="17"/>
      </font>
      <fill>
        <patternFill patternType="solid">
          <fgColor indexed="27"/>
          <bgColor indexed="42"/>
        </patternFill>
      </fill>
    </dxf>
    <dxf>
      <font>
        <b val="0"/>
        <color indexed="8"/>
      </font>
      <fill>
        <patternFill patternType="solid">
          <fgColor indexed="34"/>
          <bgColor indexed="13"/>
        </patternFill>
      </fill>
    </dxf>
    <dxf>
      <font>
        <b/>
        <i val="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macro="[0]!Mudar1">
      <xdr:nvSpPr>
        <xdr:cNvPr id="1" name="Retângulo de cantos arredondados 1"/>
        <xdr:cNvSpPr>
          <a:spLocks/>
        </xdr:cNvSpPr>
      </xdr:nvSpPr>
      <xdr:spPr>
        <a:xfrm>
          <a:off x="2162175" y="0"/>
          <a:ext cx="0" cy="0"/>
        </a:xfrm>
        <a:prstGeom prst="roundRect">
          <a:avLst/>
        </a:prstGeom>
        <a:solidFill>
          <a:srgbClr val="4F81BD"/>
        </a:solidFill>
        <a:ln w="25400" cmpd="sng">
          <a:solidFill>
            <a:srgbClr val="385D8A"/>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VOLTAR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00.19.96.5\cont\Controle_de_Saldos_Atas%20Registro%20Pre&#231;o%20_CEO-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P008-2014 Ar Condicionado"/>
      <sheetName val="PP 356-2014medalas placas"/>
      <sheetName val="PP 719-2013-Livros"/>
      <sheetName val="PP003-2014- Mecânica"/>
      <sheetName val="copia"/>
      <sheetName val="PP 611-2013"/>
      <sheetName val="PP 596-2013 Aquis. Projetores"/>
      <sheetName val="PP 1020-2013 Passagens aéreas "/>
      <sheetName val="PP1127-2013 Material Expediente"/>
      <sheetName val="PE 0041-2013 Equi. Informática"/>
      <sheetName val="PP004-2014 Equip. Informática"/>
      <sheetName val="PP003-2014 Gêneros Alimentic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
  <sheetViews>
    <sheetView tabSelected="1" zoomScale="70" zoomScaleNormal="70" zoomScalePageLayoutView="0" workbookViewId="0" topLeftCell="F1">
      <selection activeCell="Q7" sqref="Q7"/>
    </sheetView>
  </sheetViews>
  <sheetFormatPr defaultColWidth="9.7109375" defaultRowHeight="12.75"/>
  <cols>
    <col min="1" max="1" width="27.00390625" style="4" customWidth="1"/>
    <col min="2" max="2" width="5.421875" style="5" bestFit="1" customWidth="1"/>
    <col min="3" max="3" width="15.57421875" style="11" customWidth="1"/>
    <col min="4" max="4" width="5.28125" style="12" bestFit="1" customWidth="1"/>
    <col min="5" max="5" width="64.421875" style="13" customWidth="1"/>
    <col min="6" max="6" width="11.00390625" style="13" bestFit="1" customWidth="1"/>
    <col min="7" max="7" width="12.00390625" style="6" customWidth="1"/>
    <col min="8" max="8" width="7.7109375" style="3" bestFit="1" customWidth="1"/>
    <col min="9" max="9" width="13.28125" style="3" customWidth="1"/>
    <col min="10" max="10" width="18.28125" style="3" bestFit="1" customWidth="1"/>
    <col min="11" max="11" width="9.421875" style="9" customWidth="1"/>
    <col min="12" max="12" width="13.28125" style="15" customWidth="1"/>
    <col min="13" max="13" width="12.57421875" style="14" customWidth="1"/>
    <col min="14" max="14" width="13.28125" style="10" customWidth="1"/>
    <col min="15" max="16" width="15.00390625" style="10" bestFit="1" customWidth="1"/>
    <col min="17" max="17" width="13.8515625" style="10" customWidth="1"/>
    <col min="18" max="18" width="14.7109375" style="8" customWidth="1"/>
    <col min="19" max="19" width="14.28125" style="8" customWidth="1"/>
    <col min="20" max="20" width="13.8515625" style="2" customWidth="1"/>
    <col min="21" max="23" width="12.00390625" style="2" customWidth="1"/>
    <col min="24" max="24" width="12.57421875" style="2" customWidth="1"/>
    <col min="25" max="25" width="10.57421875" style="2" bestFit="1" customWidth="1"/>
    <col min="26" max="16384" width="9.7109375" style="2" customWidth="1"/>
  </cols>
  <sheetData>
    <row r="1" spans="1:25" ht="79.5" customHeight="1" thickBot="1">
      <c r="A1" s="69" t="s">
        <v>39</v>
      </c>
      <c r="B1" s="70"/>
      <c r="C1" s="70"/>
      <c r="D1" s="71"/>
      <c r="E1" s="72" t="s">
        <v>36</v>
      </c>
      <c r="F1" s="73"/>
      <c r="G1" s="73"/>
      <c r="H1" s="73"/>
      <c r="I1" s="73"/>
      <c r="J1" s="74"/>
      <c r="K1" s="72" t="s">
        <v>37</v>
      </c>
      <c r="L1" s="73"/>
      <c r="M1" s="74"/>
      <c r="N1" s="29" t="s">
        <v>38</v>
      </c>
      <c r="O1" s="29" t="s">
        <v>40</v>
      </c>
      <c r="P1" s="29" t="s">
        <v>41</v>
      </c>
      <c r="Q1" s="29" t="s">
        <v>42</v>
      </c>
      <c r="R1" s="29" t="s">
        <v>43</v>
      </c>
      <c r="S1" s="29" t="s">
        <v>44</v>
      </c>
      <c r="T1" s="29" t="s">
        <v>45</v>
      </c>
      <c r="U1" s="29" t="s">
        <v>35</v>
      </c>
      <c r="V1" s="29" t="s">
        <v>35</v>
      </c>
      <c r="W1" s="29" t="s">
        <v>35</v>
      </c>
      <c r="X1" s="29" t="s">
        <v>35</v>
      </c>
      <c r="Y1" s="29" t="s">
        <v>35</v>
      </c>
    </row>
    <row r="2" spans="1:25" s="3" customFormat="1" ht="30">
      <c r="A2" s="33" t="s">
        <v>2</v>
      </c>
      <c r="B2" s="34" t="s">
        <v>1</v>
      </c>
      <c r="C2" s="35" t="s">
        <v>12</v>
      </c>
      <c r="D2" s="36" t="s">
        <v>4</v>
      </c>
      <c r="E2" s="37" t="s">
        <v>6</v>
      </c>
      <c r="F2" s="38" t="s">
        <v>9</v>
      </c>
      <c r="G2" s="35" t="s">
        <v>7</v>
      </c>
      <c r="H2" s="39" t="s">
        <v>3</v>
      </c>
      <c r="I2" s="38" t="s">
        <v>10</v>
      </c>
      <c r="J2" s="40" t="s">
        <v>5</v>
      </c>
      <c r="K2" s="41" t="s">
        <v>11</v>
      </c>
      <c r="L2" s="42" t="s">
        <v>0</v>
      </c>
      <c r="M2" s="50" t="s">
        <v>8</v>
      </c>
      <c r="N2" s="30">
        <v>43782</v>
      </c>
      <c r="O2" s="30">
        <v>43865</v>
      </c>
      <c r="P2" s="30">
        <v>43866</v>
      </c>
      <c r="Q2" s="30">
        <v>43901</v>
      </c>
      <c r="R2" s="30">
        <v>44035</v>
      </c>
      <c r="S2" s="30">
        <v>44055</v>
      </c>
      <c r="T2" s="30">
        <v>44126</v>
      </c>
      <c r="U2" s="30" t="s">
        <v>13</v>
      </c>
      <c r="V2" s="30" t="s">
        <v>13</v>
      </c>
      <c r="W2" s="30" t="s">
        <v>13</v>
      </c>
      <c r="X2" s="30" t="s">
        <v>13</v>
      </c>
      <c r="Y2" s="30" t="s">
        <v>13</v>
      </c>
    </row>
    <row r="3" spans="1:25" ht="60" customHeight="1">
      <c r="A3" s="63" t="s">
        <v>20</v>
      </c>
      <c r="B3" s="66">
        <v>1</v>
      </c>
      <c r="C3" s="44" t="s">
        <v>17</v>
      </c>
      <c r="D3" s="45">
        <v>1</v>
      </c>
      <c r="E3" s="52" t="s">
        <v>18</v>
      </c>
      <c r="F3" s="46" t="s">
        <v>19</v>
      </c>
      <c r="G3" s="43" t="s">
        <v>14</v>
      </c>
      <c r="H3" s="43">
        <v>20</v>
      </c>
      <c r="I3" s="43">
        <v>20</v>
      </c>
      <c r="J3" s="47">
        <v>69</v>
      </c>
      <c r="K3" s="48">
        <v>300</v>
      </c>
      <c r="L3" s="49">
        <f aca="true" t="shared" si="0" ref="L3:L8">K3-(SUM(N3:Y3))</f>
        <v>178</v>
      </c>
      <c r="M3" s="32" t="str">
        <f aca="true" t="shared" si="1" ref="M3:M8">IF(L3&lt;0,"ATENÇÃO","OK")</f>
        <v>OK</v>
      </c>
      <c r="N3" s="31"/>
      <c r="O3" s="31">
        <v>60</v>
      </c>
      <c r="P3" s="31"/>
      <c r="Q3" s="31">
        <v>50</v>
      </c>
      <c r="R3" s="31">
        <v>12</v>
      </c>
      <c r="S3" s="31"/>
      <c r="T3" s="31"/>
      <c r="U3" s="31"/>
      <c r="V3" s="31"/>
      <c r="W3" s="31"/>
      <c r="X3" s="31"/>
      <c r="Y3" s="31"/>
    </row>
    <row r="4" spans="1:25" ht="74.25" customHeight="1">
      <c r="A4" s="64"/>
      <c r="B4" s="67"/>
      <c r="C4" s="44" t="s">
        <v>17</v>
      </c>
      <c r="D4" s="45">
        <v>2</v>
      </c>
      <c r="E4" s="52" t="s">
        <v>21</v>
      </c>
      <c r="F4" s="46" t="s">
        <v>19</v>
      </c>
      <c r="G4" s="43" t="s">
        <v>15</v>
      </c>
      <c r="H4" s="43">
        <v>20</v>
      </c>
      <c r="I4" s="43">
        <v>20</v>
      </c>
      <c r="J4" s="47">
        <v>280</v>
      </c>
      <c r="K4" s="48">
        <v>10</v>
      </c>
      <c r="L4" s="49">
        <f t="shared" si="0"/>
        <v>3</v>
      </c>
      <c r="M4" s="32" t="str">
        <f t="shared" si="1"/>
        <v>OK</v>
      </c>
      <c r="N4" s="31"/>
      <c r="O4" s="31">
        <v>1</v>
      </c>
      <c r="P4" s="31"/>
      <c r="Q4" s="31">
        <v>4</v>
      </c>
      <c r="R4" s="31">
        <v>2</v>
      </c>
      <c r="S4" s="31"/>
      <c r="T4" s="31"/>
      <c r="U4" s="31"/>
      <c r="V4" s="31"/>
      <c r="W4" s="31"/>
      <c r="X4" s="31"/>
      <c r="Y4" s="31"/>
    </row>
    <row r="5" spans="1:25" ht="62.25" customHeight="1">
      <c r="A5" s="64"/>
      <c r="B5" s="68"/>
      <c r="C5" s="44" t="s">
        <v>17</v>
      </c>
      <c r="D5" s="45">
        <v>3</v>
      </c>
      <c r="E5" s="52" t="s">
        <v>22</v>
      </c>
      <c r="F5" s="46" t="s">
        <v>23</v>
      </c>
      <c r="G5" s="43" t="s">
        <v>14</v>
      </c>
      <c r="H5" s="43">
        <v>20</v>
      </c>
      <c r="I5" s="43">
        <v>20</v>
      </c>
      <c r="J5" s="47">
        <v>70</v>
      </c>
      <c r="K5" s="48">
        <v>40</v>
      </c>
      <c r="L5" s="56">
        <f t="shared" si="0"/>
        <v>31.5</v>
      </c>
      <c r="M5" s="32" t="str">
        <f t="shared" si="1"/>
        <v>OK</v>
      </c>
      <c r="N5" s="55"/>
      <c r="O5" s="31">
        <v>6</v>
      </c>
      <c r="P5" s="31"/>
      <c r="Q5" s="60">
        <v>2.5</v>
      </c>
      <c r="R5" s="31"/>
      <c r="S5" s="31"/>
      <c r="T5" s="31"/>
      <c r="U5" s="31"/>
      <c r="V5" s="31"/>
      <c r="W5" s="31"/>
      <c r="X5" s="31"/>
      <c r="Y5" s="31"/>
    </row>
    <row r="6" spans="1:25" ht="60">
      <c r="A6" s="64"/>
      <c r="B6" s="66">
        <v>3</v>
      </c>
      <c r="C6" s="44" t="s">
        <v>17</v>
      </c>
      <c r="D6" s="45">
        <v>5</v>
      </c>
      <c r="E6" s="52" t="s">
        <v>24</v>
      </c>
      <c r="F6" s="46" t="s">
        <v>25</v>
      </c>
      <c r="G6" s="43" t="s">
        <v>14</v>
      </c>
      <c r="H6" s="43">
        <v>20</v>
      </c>
      <c r="I6" s="43">
        <v>20</v>
      </c>
      <c r="J6" s="47">
        <v>107</v>
      </c>
      <c r="K6" s="48">
        <v>400</v>
      </c>
      <c r="L6" s="56">
        <f t="shared" si="0"/>
        <v>400</v>
      </c>
      <c r="M6" s="32" t="str">
        <f t="shared" si="1"/>
        <v>OK</v>
      </c>
      <c r="N6" s="55"/>
      <c r="O6" s="31"/>
      <c r="P6" s="31"/>
      <c r="Q6" s="31"/>
      <c r="R6" s="31"/>
      <c r="S6" s="31"/>
      <c r="T6" s="31"/>
      <c r="U6" s="31"/>
      <c r="V6" s="31"/>
      <c r="W6" s="31"/>
      <c r="X6" s="31"/>
      <c r="Y6" s="31"/>
    </row>
    <row r="7" spans="1:25" ht="75">
      <c r="A7" s="64"/>
      <c r="B7" s="68"/>
      <c r="C7" s="44" t="s">
        <v>17</v>
      </c>
      <c r="D7" s="45">
        <v>6</v>
      </c>
      <c r="E7" s="52" t="s">
        <v>26</v>
      </c>
      <c r="F7" s="46" t="s">
        <v>27</v>
      </c>
      <c r="G7" s="43" t="s">
        <v>15</v>
      </c>
      <c r="H7" s="43">
        <v>20</v>
      </c>
      <c r="I7" s="43">
        <v>20</v>
      </c>
      <c r="J7" s="47">
        <v>564</v>
      </c>
      <c r="K7" s="48">
        <v>10</v>
      </c>
      <c r="L7" s="49">
        <f t="shared" si="0"/>
        <v>10</v>
      </c>
      <c r="M7" s="32" t="str">
        <f t="shared" si="1"/>
        <v>OK</v>
      </c>
      <c r="N7" s="31"/>
      <c r="O7" s="31"/>
      <c r="P7" s="31"/>
      <c r="Q7" s="31"/>
      <c r="R7" s="31"/>
      <c r="S7" s="31"/>
      <c r="T7" s="31"/>
      <c r="U7" s="31"/>
      <c r="V7" s="31"/>
      <c r="W7" s="31"/>
      <c r="X7" s="31"/>
      <c r="Y7" s="31"/>
    </row>
    <row r="8" spans="1:25" ht="46.5" customHeight="1">
      <c r="A8" s="65"/>
      <c r="B8" s="57">
        <v>4</v>
      </c>
      <c r="C8" s="44" t="s">
        <v>17</v>
      </c>
      <c r="D8" s="53">
        <v>7</v>
      </c>
      <c r="E8" s="54" t="s">
        <v>16</v>
      </c>
      <c r="F8" s="46" t="s">
        <v>28</v>
      </c>
      <c r="G8" s="43" t="s">
        <v>29</v>
      </c>
      <c r="H8" s="43">
        <v>20</v>
      </c>
      <c r="I8" s="43">
        <v>20</v>
      </c>
      <c r="J8" s="47">
        <v>60</v>
      </c>
      <c r="K8" s="48">
        <v>300</v>
      </c>
      <c r="L8" s="49">
        <f t="shared" si="0"/>
        <v>300</v>
      </c>
      <c r="M8" s="32" t="str">
        <f t="shared" si="1"/>
        <v>OK</v>
      </c>
      <c r="N8" s="31"/>
      <c r="O8" s="31"/>
      <c r="P8" s="31"/>
      <c r="Q8" s="31"/>
      <c r="R8" s="31"/>
      <c r="S8" s="31"/>
      <c r="T8" s="31"/>
      <c r="U8" s="31"/>
      <c r="V8" s="31"/>
      <c r="W8" s="31"/>
      <c r="X8" s="31"/>
      <c r="Y8" s="31"/>
    </row>
    <row r="9" spans="1:25" ht="84">
      <c r="A9" s="59" t="s">
        <v>32</v>
      </c>
      <c r="B9" s="51">
        <v>5</v>
      </c>
      <c r="C9" s="44" t="s">
        <v>17</v>
      </c>
      <c r="D9" s="53">
        <v>8</v>
      </c>
      <c r="E9" s="54" t="s">
        <v>33</v>
      </c>
      <c r="F9" s="46" t="s">
        <v>34</v>
      </c>
      <c r="G9" s="43" t="s">
        <v>14</v>
      </c>
      <c r="H9" s="43">
        <v>20</v>
      </c>
      <c r="I9" s="43">
        <v>20</v>
      </c>
      <c r="J9" s="47">
        <v>34.99</v>
      </c>
      <c r="K9" s="48">
        <v>660</v>
      </c>
      <c r="L9" s="49">
        <f>K9-(SUM(N9:Y9))</f>
        <v>360</v>
      </c>
      <c r="M9" s="32" t="str">
        <f>IF(L9&lt;0,"ATENÇÃO","OK")</f>
        <v>OK</v>
      </c>
      <c r="N9" s="31">
        <v>300</v>
      </c>
      <c r="O9" s="31"/>
      <c r="P9" s="31"/>
      <c r="Q9" s="31"/>
      <c r="R9" s="31"/>
      <c r="S9" s="31"/>
      <c r="T9" s="31"/>
      <c r="U9" s="31"/>
      <c r="V9" s="31"/>
      <c r="W9" s="31"/>
      <c r="X9" s="31"/>
      <c r="Y9" s="31"/>
    </row>
    <row r="10" spans="1:25" ht="63">
      <c r="A10" s="58" t="s">
        <v>20</v>
      </c>
      <c r="B10" s="57">
        <v>7</v>
      </c>
      <c r="C10" s="44" t="s">
        <v>17</v>
      </c>
      <c r="D10" s="53">
        <v>10</v>
      </c>
      <c r="E10" s="54" t="s">
        <v>30</v>
      </c>
      <c r="F10" s="46" t="s">
        <v>31</v>
      </c>
      <c r="G10" s="43" t="s">
        <v>29</v>
      </c>
      <c r="H10" s="43">
        <v>20</v>
      </c>
      <c r="I10" s="43">
        <v>20</v>
      </c>
      <c r="J10" s="47">
        <v>74</v>
      </c>
      <c r="K10" s="48">
        <v>160</v>
      </c>
      <c r="L10" s="62">
        <f>K10-(SUM(N10:Y10))</f>
        <v>13.25</v>
      </c>
      <c r="M10" s="32" t="str">
        <f>IF(L10&lt;0,"ATENÇÃO","OK")</f>
        <v>OK</v>
      </c>
      <c r="N10" s="31"/>
      <c r="O10" s="31"/>
      <c r="P10" s="31">
        <v>112</v>
      </c>
      <c r="Q10" s="31"/>
      <c r="R10" s="31"/>
      <c r="S10" s="61">
        <v>6.75</v>
      </c>
      <c r="T10" s="31">
        <v>28</v>
      </c>
      <c r="U10" s="31"/>
      <c r="V10" s="31"/>
      <c r="W10" s="31"/>
      <c r="X10" s="31"/>
      <c r="Y10" s="31"/>
    </row>
    <row r="11" spans="1:25" ht="15" customHeight="1">
      <c r="A11" s="17"/>
      <c r="B11" s="16"/>
      <c r="C11" s="19"/>
      <c r="D11" s="20"/>
      <c r="E11" s="21"/>
      <c r="F11" s="21"/>
      <c r="G11" s="22"/>
      <c r="H11" s="18"/>
      <c r="I11" s="18"/>
      <c r="J11" s="18"/>
      <c r="K11" s="23"/>
      <c r="L11" s="24"/>
      <c r="M11" s="25"/>
      <c r="N11" s="26"/>
      <c r="O11" s="26"/>
      <c r="P11" s="26"/>
      <c r="Q11" s="26"/>
      <c r="R11" s="27"/>
      <c r="S11" s="27"/>
      <c r="T11" s="28"/>
      <c r="U11" s="28"/>
      <c r="V11" s="28"/>
      <c r="W11" s="28"/>
      <c r="X11" s="28"/>
      <c r="Y11" s="28"/>
    </row>
    <row r="12" spans="1:25" ht="15">
      <c r="A12" s="17"/>
      <c r="B12" s="16"/>
      <c r="C12" s="19"/>
      <c r="D12" s="20"/>
      <c r="E12" s="21"/>
      <c r="F12" s="21"/>
      <c r="G12" s="22"/>
      <c r="H12" s="18"/>
      <c r="I12" s="18"/>
      <c r="J12" s="18"/>
      <c r="K12" s="23"/>
      <c r="L12" s="24"/>
      <c r="M12" s="25"/>
      <c r="N12" s="26"/>
      <c r="O12" s="26"/>
      <c r="P12" s="26"/>
      <c r="Q12" s="26"/>
      <c r="R12" s="27"/>
      <c r="S12" s="27"/>
      <c r="T12" s="28"/>
      <c r="U12" s="28"/>
      <c r="V12" s="28"/>
      <c r="W12" s="28"/>
      <c r="X12" s="28"/>
      <c r="Y12" s="28"/>
    </row>
    <row r="13" spans="11:17" ht="15">
      <c r="K13" s="1"/>
      <c r="N13" s="7"/>
      <c r="O13" s="7"/>
      <c r="P13" s="7"/>
      <c r="Q13" s="7"/>
    </row>
    <row r="14" spans="11:17" ht="15">
      <c r="K14" s="1"/>
      <c r="N14" s="7"/>
      <c r="O14" s="7"/>
      <c r="P14" s="7"/>
      <c r="Q14" s="7"/>
    </row>
    <row r="15" spans="11:17" ht="15">
      <c r="K15" s="1"/>
      <c r="N15" s="7"/>
      <c r="O15" s="7"/>
      <c r="P15" s="7"/>
      <c r="Q15" s="7"/>
    </row>
    <row r="16" spans="11:17" ht="15">
      <c r="K16" s="1"/>
      <c r="N16" s="7"/>
      <c r="O16" s="7"/>
      <c r="P16" s="7"/>
      <c r="Q16" s="7"/>
    </row>
    <row r="17" spans="11:17" ht="15">
      <c r="K17" s="1"/>
      <c r="N17" s="7"/>
      <c r="O17" s="7"/>
      <c r="P17" s="7"/>
      <c r="Q17" s="7"/>
    </row>
    <row r="18" spans="11:17" ht="15">
      <c r="K18" s="1"/>
      <c r="N18" s="7"/>
      <c r="O18" s="7"/>
      <c r="P18" s="7"/>
      <c r="Q18" s="7"/>
    </row>
    <row r="19" spans="11:17" ht="15">
      <c r="K19" s="1"/>
      <c r="N19" s="7"/>
      <c r="O19" s="7"/>
      <c r="P19" s="7"/>
      <c r="Q19" s="7"/>
    </row>
    <row r="20" spans="11:17" ht="15">
      <c r="K20" s="1"/>
      <c r="N20" s="7"/>
      <c r="O20" s="7"/>
      <c r="P20" s="7"/>
      <c r="Q20" s="7"/>
    </row>
    <row r="21" spans="11:17" ht="15">
      <c r="K21" s="1"/>
      <c r="N21" s="7"/>
      <c r="O21" s="7"/>
      <c r="P21" s="7"/>
      <c r="Q21" s="7"/>
    </row>
    <row r="22" spans="11:17" ht="15">
      <c r="K22" s="1"/>
      <c r="N22" s="7"/>
      <c r="O22" s="7"/>
      <c r="P22" s="7"/>
      <c r="Q22" s="7"/>
    </row>
    <row r="23" spans="11:17" ht="15">
      <c r="K23" s="1"/>
      <c r="N23" s="7"/>
      <c r="O23" s="7"/>
      <c r="P23" s="7"/>
      <c r="Q23" s="7"/>
    </row>
    <row r="24" spans="11:17" ht="15">
      <c r="K24" s="1"/>
      <c r="N24" s="7"/>
      <c r="O24" s="7"/>
      <c r="P24" s="7"/>
      <c r="Q24" s="7"/>
    </row>
    <row r="25" spans="11:17" ht="15">
      <c r="K25" s="1"/>
      <c r="N25" s="7"/>
      <c r="O25" s="7"/>
      <c r="P25" s="7"/>
      <c r="Q25" s="7"/>
    </row>
    <row r="26" spans="11:17" ht="15">
      <c r="K26" s="1"/>
      <c r="N26" s="7"/>
      <c r="O26" s="7"/>
      <c r="P26" s="7"/>
      <c r="Q26" s="7"/>
    </row>
  </sheetData>
  <sheetProtection/>
  <mergeCells count="6">
    <mergeCell ref="A3:A8"/>
    <mergeCell ref="B3:B5"/>
    <mergeCell ref="B6:B7"/>
    <mergeCell ref="A1:D1"/>
    <mergeCell ref="E1:J1"/>
    <mergeCell ref="K1:M1"/>
  </mergeCells>
  <conditionalFormatting sqref="N3:Y10">
    <cfRule type="cellIs" priority="1" dxfId="2" operator="greaterThan" stopIfTrue="1">
      <formula>0</formula>
    </cfRule>
    <cfRule type="cellIs" priority="2" dxfId="1" operator="greaterThan" stopIfTrue="1">
      <formula>0</formula>
    </cfRule>
    <cfRule type="cellIs" priority="3"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RENATA TUMELERO</cp:lastModifiedBy>
  <cp:lastPrinted>2017-10-05T16:52:46Z</cp:lastPrinted>
  <dcterms:created xsi:type="dcterms:W3CDTF">2010-06-19T20:43:11Z</dcterms:created>
  <dcterms:modified xsi:type="dcterms:W3CDTF">2021-08-05T21:58:02Z</dcterms:modified>
  <cp:category/>
  <cp:version/>
  <cp:contentType/>
  <cp:contentStatus/>
</cp:coreProperties>
</file>